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worksheets/sheet2.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laurasanz/Downloads/"/>
    </mc:Choice>
  </mc:AlternateContent>
  <xr:revisionPtr revIDLastSave="0" documentId="13_ncr:1_{A6E1D23B-26AA-8746-BD66-0845E50480F4}" xr6:coauthVersionLast="47" xr6:coauthVersionMax="47" xr10:uidLastSave="{00000000-0000-0000-0000-000000000000}"/>
  <bookViews>
    <workbookView xWindow="0" yWindow="520" windowWidth="28800" windowHeight="15920" activeTab="1" xr2:uid="{86801E3D-A8E8-47AE-B9F5-076E65511A8B}"/>
  </bookViews>
  <sheets>
    <sheet name="PRESUPUESTO" sheetId="2" r:id="rId1"/>
    <sheet name="MEMORIA DE CALIDADE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 i="4" l="1"/>
  <c r="K48" i="4"/>
  <c r="K47" i="4"/>
  <c r="K46" i="4"/>
  <c r="K45" i="4"/>
  <c r="J49" i="4"/>
  <c r="J48" i="4"/>
  <c r="J47" i="4"/>
  <c r="J46" i="4"/>
  <c r="J45" i="4"/>
  <c r="I49" i="4"/>
  <c r="I48" i="4"/>
  <c r="I47" i="4"/>
  <c r="I46" i="4"/>
  <c r="I45" i="4"/>
  <c r="D49" i="4"/>
  <c r="D48" i="4"/>
  <c r="D47" i="4"/>
  <c r="D46" i="4"/>
  <c r="D45" i="4"/>
  <c r="C49" i="4"/>
  <c r="C48" i="4"/>
  <c r="C47" i="4"/>
  <c r="C46" i="4"/>
  <c r="C45" i="4"/>
  <c r="L41" i="2"/>
  <c r="L30" i="4" l="1"/>
  <c r="L29" i="4"/>
  <c r="L28" i="4"/>
  <c r="L27" i="4"/>
  <c r="L25" i="4"/>
  <c r="K33" i="4"/>
  <c r="K32" i="4"/>
  <c r="K31" i="4"/>
  <c r="K30" i="4"/>
  <c r="K29" i="4"/>
  <c r="K28" i="4"/>
  <c r="K27" i="4"/>
  <c r="K26" i="4"/>
  <c r="K25" i="4"/>
  <c r="K24" i="4"/>
  <c r="J33" i="4"/>
  <c r="J32" i="4"/>
  <c r="J31" i="4"/>
  <c r="J30" i="4"/>
  <c r="C33" i="4"/>
  <c r="C32" i="4"/>
  <c r="C31" i="4"/>
  <c r="D33" i="4"/>
  <c r="D32" i="4"/>
  <c r="D31" i="4"/>
  <c r="D30" i="4"/>
  <c r="D29" i="4"/>
  <c r="J29" i="4"/>
  <c r="J28" i="4"/>
  <c r="J27" i="4"/>
  <c r="J26" i="4"/>
  <c r="J25" i="4"/>
  <c r="J24" i="4"/>
  <c r="C30" i="4"/>
  <c r="C29" i="4"/>
  <c r="C28" i="4"/>
  <c r="C27" i="4"/>
  <c r="C26" i="4"/>
  <c r="C25" i="4"/>
  <c r="C24" i="4"/>
  <c r="D28" i="4"/>
  <c r="D27" i="4"/>
  <c r="D26" i="4"/>
  <c r="D25" i="4"/>
  <c r="D24" i="4"/>
  <c r="L51" i="2"/>
  <c r="L49" i="4" s="1"/>
  <c r="L50" i="2"/>
  <c r="L33" i="4" s="1"/>
  <c r="L49" i="2"/>
  <c r="L48" i="2" s="1"/>
  <c r="L47" i="2"/>
  <c r="L48" i="4" s="1"/>
  <c r="L46" i="2"/>
  <c r="L31" i="4" s="1"/>
  <c r="L45" i="2"/>
  <c r="L43" i="2"/>
  <c r="L47" i="4" s="1"/>
  <c r="L42" i="2"/>
  <c r="L40" i="2" s="1"/>
  <c r="L39" i="2"/>
  <c r="L46" i="4" s="1"/>
  <c r="L38" i="2"/>
  <c r="L37" i="2"/>
  <c r="L36" i="2" s="1"/>
  <c r="L35" i="2"/>
  <c r="L45" i="4" s="1"/>
  <c r="L33" i="2"/>
  <c r="L32" i="2" s="1"/>
  <c r="L34" i="2"/>
  <c r="L24" i="4" l="1"/>
  <c r="L32" i="4"/>
  <c r="L44" i="2"/>
  <c r="L26" i="4"/>
  <c r="L55" i="4"/>
  <c r="L57" i="4" s="1"/>
  <c r="L58" i="4" s="1"/>
  <c r="L14" i="4" s="1"/>
  <c r="F20" i="2"/>
  <c r="L34" i="4" l="1"/>
  <c r="L54" i="2"/>
  <c r="L56" i="2" l="1"/>
  <c r="L57" i="2" s="1"/>
  <c r="L13" i="2" s="1"/>
  <c r="L36" i="4"/>
  <c r="L37" i="4" s="1"/>
  <c r="L13" i="4" s="1"/>
  <c r="L15" i="4" s="1"/>
</calcChain>
</file>

<file path=xl/sharedStrings.xml><?xml version="1.0" encoding="utf-8"?>
<sst xmlns="http://schemas.openxmlformats.org/spreadsheetml/2006/main" count="131" uniqueCount="74">
  <si>
    <t>DESCRIPCIÓN</t>
  </si>
  <si>
    <t>CANTIDAD</t>
  </si>
  <si>
    <t>P.U</t>
  </si>
  <si>
    <t>TOTAL</t>
  </si>
  <si>
    <t>ID</t>
  </si>
  <si>
    <t>Ejemplo 1</t>
  </si>
  <si>
    <t>1.1</t>
  </si>
  <si>
    <t>1.2</t>
  </si>
  <si>
    <t>Ejemplo 2</t>
  </si>
  <si>
    <t>2.1</t>
  </si>
  <si>
    <t>2.2</t>
  </si>
  <si>
    <t>Datos Empresa</t>
  </si>
  <si>
    <t>Nombre</t>
  </si>
  <si>
    <t>Dirección</t>
  </si>
  <si>
    <t>Teléfono</t>
  </si>
  <si>
    <t>Datos Cliente</t>
  </si>
  <si>
    <t>Fecha Presupuesto</t>
  </si>
  <si>
    <t>Fecha Validez</t>
  </si>
  <si>
    <t>Total Bruto</t>
  </si>
  <si>
    <t xml:space="preserve">Total </t>
  </si>
  <si>
    <t xml:space="preserve">IVA % </t>
  </si>
  <si>
    <t>PRESUPUESTO DE OBRA</t>
  </si>
  <si>
    <t xml:space="preserve">IMPORTE IVA % </t>
  </si>
  <si>
    <t>1.3</t>
  </si>
  <si>
    <t>Método de pago</t>
  </si>
  <si>
    <t xml:space="preserve">La información de este presupuesto no es una factura y solo es una estimación de los servicios descritos más arriba. Esta estimación no es contractual.
La forma de pago es mediante transferencia bancaria a la cuenta: </t>
  </si>
  <si>
    <t>Datos de facturación</t>
  </si>
  <si>
    <t>Banco</t>
  </si>
  <si>
    <t>IBAN</t>
  </si>
  <si>
    <t>NIF/CIF</t>
  </si>
  <si>
    <t>email</t>
  </si>
  <si>
    <t>FECHA</t>
  </si>
  <si>
    <t>PRECIO TOTAL</t>
  </si>
  <si>
    <t>Nº PRESUPUESTO</t>
  </si>
  <si>
    <t>NOMBRE DEL QUE FIRMA</t>
  </si>
  <si>
    <t>puesto que ocupa</t>
  </si>
  <si>
    <t>NOMBRE CLIENTE QUE FIRMA</t>
  </si>
  <si>
    <t>DESCRIPCIÓN DE LA REFORMA/OBRA/PRESUPUESTO</t>
  </si>
  <si>
    <t>PLAZOS DE LA REFORMA</t>
  </si>
  <si>
    <t>FECHA INICIO GARANTÍA</t>
  </si>
  <si>
    <t>FECHA FIN GARANTÍA</t>
  </si>
  <si>
    <t xml:space="preserve">"Lorem ipsum dolor sit amet, consectetur adipiscing elit, sed do eiusmod tempor </t>
  </si>
  <si>
    <t xml:space="preserve">"Lorem ipsum dolor sit amet, consectetur adipiscing elit, sed do eiusmod tempor "Lorem ipsum dolor sit amet, consectetur adipiscing elit, sed do eiusmod tempor "Lorem ipsum dolor sit amet, consectetur adipiscing elit, sed do eiusmod tempor "Lorem ipsum dolor sit amet, consectetur adipiscing elit, sed do eiusmod tempor "Lorem ipsum dolor sit amet, consectetur adipiscing elit, sed do eiusmod tempor "Lorem ipsum dolor sit amet, consectetur adipiscing elit, sed do eiusmod tempor "Lorem ipsum dolor sit amet, consectetur adipiscing elit, sed do eiusmod tempor </t>
  </si>
  <si>
    <t>DURACIÓN DE LA GARANTÍA DEL SERVICIO</t>
  </si>
  <si>
    <t>% DTO</t>
  </si>
  <si>
    <t>MATERIAL</t>
  </si>
  <si>
    <t>PVP sin IVA</t>
  </si>
  <si>
    <t xml:space="preserve">PRESUPUESTO VÁLIDO POR </t>
  </si>
  <si>
    <t>MESES</t>
  </si>
  <si>
    <r>
      <t xml:space="preserve">Nombre/descripción de </t>
    </r>
    <r>
      <rPr>
        <b/>
        <sz val="11"/>
        <color theme="1"/>
        <rFont val="Gotham-Light"/>
      </rPr>
      <t>la mano de obra</t>
    </r>
    <r>
      <rPr>
        <sz val="11"/>
        <color theme="1"/>
        <rFont val="Gotham-Light"/>
      </rPr>
      <t xml:space="preserve"> ejemplo 1</t>
    </r>
  </si>
  <si>
    <r>
      <t xml:space="preserve">Nombre/descripción del </t>
    </r>
    <r>
      <rPr>
        <b/>
        <sz val="11"/>
        <color theme="1"/>
        <rFont val="Gotham-Light"/>
      </rPr>
      <t>material</t>
    </r>
    <r>
      <rPr>
        <sz val="11"/>
        <color theme="1"/>
        <rFont val="Gotham-Light"/>
      </rPr>
      <t xml:space="preserve"> ejemplo 1</t>
    </r>
  </si>
  <si>
    <t>TIPO DE MATERIAL</t>
  </si>
  <si>
    <t>CALIDAD</t>
  </si>
  <si>
    <t>Ejemplo 3</t>
  </si>
  <si>
    <t>Ejemplo 4</t>
  </si>
  <si>
    <t>Ejemplo 5</t>
  </si>
  <si>
    <t>TIPO DE SERVICIO</t>
  </si>
  <si>
    <t>Nº HORAS</t>
  </si>
  <si>
    <t>Autorizo la utilización de materiales usados para esta reforma", con el fin de evitar malentendidos en el futuro.
El periodo de validez de la oferta realizada termina con la fecha de fin del presupuesto.
Requerimientos posteriores adicionales supondrán un suplemento en el precio.</t>
  </si>
  <si>
    <t>CÁLCULO DE PRECIOS Y OFERTAS</t>
  </si>
  <si>
    <t>PRECIO TOTAL MATERIAL</t>
  </si>
  <si>
    <t>PRECIO TOTAL MANO OBRA</t>
  </si>
  <si>
    <t>IVA%</t>
  </si>
  <si>
    <t>IMPORTE IVA %</t>
  </si>
  <si>
    <t>2.3</t>
  </si>
  <si>
    <t>3.1</t>
  </si>
  <si>
    <t>3.2</t>
  </si>
  <si>
    <t>3.3</t>
  </si>
  <si>
    <t>4.1</t>
  </si>
  <si>
    <t>4.2</t>
  </si>
  <si>
    <t>4.3</t>
  </si>
  <si>
    <t>5.1</t>
  </si>
  <si>
    <t>5.2</t>
  </si>
  <si>
    <t>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</si>
</sst>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800]dddd\,\ mmmm\ dd\,\ yyyy"/>
    <numFmt numFmtId="165" formatCode="#,##0.00\ &quot;€&quot;"/>
  </numFmts>
  <fonts count="35">
    <font>
      <sz val="11"/>
      <color theme="1"/>
      <name val="Calibri"/>
      <family val="2"/>
      <scheme val="minor"/>
    </font>
    <font>
      <sz val="12"/>
      <color theme="1"/>
      <name val="Calibri"/>
      <family val="2"/>
      <scheme val="minor"/>
    </font>
    <font>
      <sz val="11"/>
      <color theme="1"/>
      <name val="Calibri"/>
      <family val="2"/>
      <scheme val="minor"/>
    </font>
    <font>
      <sz val="11"/>
      <color theme="1"/>
      <name val="Gotham-Medium"/>
    </font>
    <font>
      <sz val="12"/>
      <color theme="1"/>
      <name val="Gotham-Medium"/>
    </font>
    <font>
      <sz val="14"/>
      <color theme="1"/>
      <name val="Gotham-Medium"/>
    </font>
    <font>
      <sz val="14"/>
      <color theme="0"/>
      <name val="Gotham-Medium"/>
    </font>
    <font>
      <sz val="11"/>
      <color theme="1"/>
      <name val="Gotham-Light"/>
    </font>
    <font>
      <sz val="14"/>
      <color theme="0"/>
      <name val="Gotham-Light"/>
    </font>
    <font>
      <sz val="14"/>
      <color rgb="FFFFFFFF"/>
      <name val="Gotham-Light"/>
    </font>
    <font>
      <b/>
      <sz val="14"/>
      <color theme="1"/>
      <name val="Gotham-Light"/>
    </font>
    <font>
      <sz val="8"/>
      <name val="Calibri"/>
      <family val="2"/>
      <scheme val="minor"/>
    </font>
    <font>
      <b/>
      <sz val="14"/>
      <color theme="0"/>
      <name val="Gotham-Light"/>
    </font>
    <font>
      <b/>
      <sz val="11"/>
      <color theme="1"/>
      <name val="Gotham-Light"/>
    </font>
    <font>
      <b/>
      <sz val="14"/>
      <color rgb="FFFFFFFF"/>
      <name val="Gotham-Light"/>
    </font>
    <font>
      <sz val="12"/>
      <color theme="1"/>
      <name val="Gotham-Light"/>
    </font>
    <font>
      <sz val="14"/>
      <color theme="1"/>
      <name val="Gotham-Light"/>
    </font>
    <font>
      <b/>
      <sz val="11"/>
      <color theme="1"/>
      <name val="Calibri"/>
      <family val="2"/>
      <scheme val="minor"/>
    </font>
    <font>
      <sz val="11"/>
      <color rgb="FF97B733"/>
      <name val="Gotham-Medium"/>
    </font>
    <font>
      <i/>
      <sz val="11"/>
      <color rgb="FF97B733"/>
      <name val="Gotham-Medium"/>
    </font>
    <font>
      <b/>
      <sz val="20"/>
      <color theme="0"/>
      <name val="Gotham-Light"/>
    </font>
    <font>
      <sz val="16"/>
      <color theme="0"/>
      <name val="Gotham-Medium"/>
    </font>
    <font>
      <sz val="11"/>
      <name val="Gotham-Light"/>
    </font>
    <font>
      <sz val="22"/>
      <color theme="0"/>
      <name val="Gotham-Light"/>
    </font>
    <font>
      <sz val="12"/>
      <color rgb="FF97B733"/>
      <name val="Gotham-Medium"/>
    </font>
    <font>
      <i/>
      <sz val="12"/>
      <color rgb="FF97B733"/>
      <name val="Gotham-Medium"/>
    </font>
    <font>
      <sz val="11"/>
      <color theme="1"/>
      <name val="Gotham"/>
    </font>
    <font>
      <sz val="11"/>
      <color theme="2" tint="-0.499984740745262"/>
      <name val="Gotham"/>
    </font>
    <font>
      <sz val="11"/>
      <color theme="0"/>
      <name val="Gotham-Light"/>
    </font>
    <font>
      <sz val="12"/>
      <name val="Gotham-Light"/>
    </font>
    <font>
      <sz val="14"/>
      <name val="Gotham-Light"/>
    </font>
    <font>
      <sz val="18"/>
      <color theme="1"/>
      <name val="Gotham-Medium"/>
    </font>
    <font>
      <b/>
      <sz val="16"/>
      <color theme="1"/>
      <name val="Gotham-Light"/>
    </font>
    <font>
      <sz val="16"/>
      <color rgb="FF97B733"/>
      <name val="Gotham-Medium"/>
    </font>
    <font>
      <sz val="16"/>
      <color theme="1"/>
      <name val="Gotham-Medium"/>
    </font>
  </fonts>
  <fills count="8">
    <fill>
      <patternFill patternType="none"/>
    </fill>
    <fill>
      <patternFill patternType="gray125"/>
    </fill>
    <fill>
      <patternFill patternType="solid">
        <fgColor rgb="FF97B733"/>
        <bgColor indexed="64"/>
      </patternFill>
    </fill>
    <fill>
      <patternFill patternType="solid">
        <fgColor rgb="FFF4F4F4"/>
        <bgColor indexed="64"/>
      </patternFill>
    </fill>
    <fill>
      <patternFill patternType="solid">
        <fgColor rgb="FF97B733"/>
        <bgColor rgb="FF000000"/>
      </patternFill>
    </fill>
    <fill>
      <patternFill patternType="solid">
        <fgColor theme="2"/>
        <bgColor indexed="64"/>
      </patternFill>
    </fill>
    <fill>
      <patternFill patternType="solid">
        <fgColor rgb="FFAFC371"/>
        <bgColor indexed="64"/>
      </patternFill>
    </fill>
    <fill>
      <patternFill patternType="solid">
        <fgColor theme="0"/>
        <bgColor indexed="64"/>
      </patternFill>
    </fill>
  </fills>
  <borders count="28">
    <border>
      <left/>
      <right/>
      <top/>
      <bottom/>
      <diagonal/>
    </border>
    <border>
      <left/>
      <right/>
      <top style="thin">
        <color rgb="FF97B733"/>
      </top>
      <bottom/>
      <diagonal/>
    </border>
    <border>
      <left style="thin">
        <color rgb="FF97B733"/>
      </left>
      <right/>
      <top style="thin">
        <color rgb="FF97B733"/>
      </top>
      <bottom style="thin">
        <color rgb="FF97B733"/>
      </bottom>
      <diagonal/>
    </border>
    <border>
      <left/>
      <right/>
      <top style="thin">
        <color rgb="FF97B733"/>
      </top>
      <bottom style="thin">
        <color rgb="FF97B733"/>
      </bottom>
      <diagonal/>
    </border>
    <border>
      <left/>
      <right style="thin">
        <color rgb="FF97B733"/>
      </right>
      <top style="thin">
        <color rgb="FF97B733"/>
      </top>
      <bottom style="thin">
        <color rgb="FF97B733"/>
      </bottom>
      <diagonal/>
    </border>
    <border>
      <left/>
      <right/>
      <top/>
      <bottom style="thin">
        <color rgb="FF97B733"/>
      </bottom>
      <diagonal/>
    </border>
    <border>
      <left style="thin">
        <color rgb="FF97B733"/>
      </left>
      <right/>
      <top style="thin">
        <color rgb="FF97B733"/>
      </top>
      <bottom/>
      <diagonal/>
    </border>
    <border>
      <left/>
      <right style="thin">
        <color rgb="FF97B733"/>
      </right>
      <top style="thin">
        <color rgb="FF97B733"/>
      </top>
      <bottom/>
      <diagonal/>
    </border>
    <border>
      <left style="thin">
        <color rgb="FF97B733"/>
      </left>
      <right/>
      <top/>
      <bottom/>
      <diagonal/>
    </border>
    <border>
      <left/>
      <right style="thin">
        <color rgb="FF97B733"/>
      </right>
      <top/>
      <bottom/>
      <diagonal/>
    </border>
    <border>
      <left style="thin">
        <color rgb="FF97B733"/>
      </left>
      <right/>
      <top/>
      <bottom style="thin">
        <color rgb="FF97B733"/>
      </bottom>
      <diagonal/>
    </border>
    <border>
      <left/>
      <right style="thin">
        <color rgb="FF97B733"/>
      </right>
      <top/>
      <bottom style="thin">
        <color rgb="FF97B733"/>
      </bottom>
      <diagonal/>
    </border>
    <border>
      <left/>
      <right style="thin">
        <color rgb="FFF4F4F4"/>
      </right>
      <top/>
      <bottom/>
      <diagonal/>
    </border>
    <border>
      <left style="thin">
        <color rgb="FFF4F4F4"/>
      </left>
      <right style="thin">
        <color rgb="FFF4F4F4"/>
      </right>
      <top/>
      <bottom/>
      <diagonal/>
    </border>
    <border>
      <left style="thin">
        <color rgb="FFF4F4F4"/>
      </left>
      <right style="thin">
        <color rgb="FFF4F4F4"/>
      </right>
      <top style="thin">
        <color rgb="FFF4F4F4"/>
      </top>
      <bottom style="thin">
        <color rgb="FFF4F4F4"/>
      </bottom>
      <diagonal/>
    </border>
    <border>
      <left style="thin">
        <color rgb="FFF4F4F4"/>
      </left>
      <right style="thin">
        <color rgb="FFF4F4F4"/>
      </right>
      <top style="thin">
        <color rgb="FF97B733"/>
      </top>
      <bottom style="thin">
        <color rgb="FFF4F4F4"/>
      </bottom>
      <diagonal/>
    </border>
    <border>
      <left style="thin">
        <color rgb="FFF4F4F4"/>
      </left>
      <right style="thin">
        <color rgb="FFF4F4F4"/>
      </right>
      <top/>
      <bottom style="thin">
        <color rgb="FFF4F4F4"/>
      </bottom>
      <diagonal/>
    </border>
    <border>
      <left style="thin">
        <color theme="0"/>
      </left>
      <right style="thin">
        <color theme="0"/>
      </right>
      <top style="thin">
        <color theme="0"/>
      </top>
      <bottom style="thin">
        <color theme="0"/>
      </bottom>
      <diagonal/>
    </border>
    <border>
      <left style="thin">
        <color theme="0"/>
      </left>
      <right style="thin">
        <color rgb="FFF4F4F4"/>
      </right>
      <top style="thin">
        <color theme="0"/>
      </top>
      <bottom style="thin">
        <color theme="0"/>
      </bottom>
      <diagonal/>
    </border>
    <border>
      <left style="thin">
        <color rgb="FFF4F4F4"/>
      </left>
      <right style="thin">
        <color rgb="FFF4F4F4"/>
      </right>
      <top style="thin">
        <color theme="0"/>
      </top>
      <bottom style="thin">
        <color theme="0"/>
      </bottom>
      <diagonal/>
    </border>
    <border>
      <left style="thin">
        <color rgb="FFF4F4F4"/>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style="thin">
        <color rgb="FFF4F4F4"/>
      </left>
      <right style="thin">
        <color rgb="FFF4F4F4"/>
      </right>
      <top style="thin">
        <color rgb="FFF4F4F4"/>
      </top>
      <bottom style="thin">
        <color rgb="FF97B733"/>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44" fontId="2" fillId="0" borderId="0" applyFont="0" applyFill="0" applyBorder="0" applyAlignment="0" applyProtection="0"/>
  </cellStyleXfs>
  <cellXfs count="159">
    <xf numFmtId="0" fontId="0" fillId="0" borderId="0" xfId="0"/>
    <xf numFmtId="0" fontId="0" fillId="0" borderId="0" xfId="0"/>
    <xf numFmtId="0" fontId="0" fillId="3" borderId="0" xfId="0" applyFill="1" applyBorder="1"/>
    <xf numFmtId="0" fontId="9" fillId="4" borderId="0" xfId="0" applyFont="1" applyFill="1" applyAlignment="1">
      <alignment horizontal="center" vertical="center"/>
    </xf>
    <xf numFmtId="0" fontId="7" fillId="3" borderId="0" xfId="0" applyFont="1" applyFill="1"/>
    <xf numFmtId="0" fontId="7" fillId="3" borderId="0" xfId="0" applyFont="1" applyFill="1" applyBorder="1"/>
    <xf numFmtId="0" fontId="7" fillId="3" borderId="0" xfId="0" applyFont="1" applyFill="1" applyAlignment="1">
      <alignment horizontal="center" vertical="center"/>
    </xf>
    <xf numFmtId="0" fontId="0" fillId="0" borderId="0" xfId="0" applyBorder="1"/>
    <xf numFmtId="0" fontId="0" fillId="0" borderId="0" xfId="0" applyFill="1" applyBorder="1"/>
    <xf numFmtId="0" fontId="0" fillId="0" borderId="0" xfId="0" applyFill="1" applyBorder="1" applyAlignment="1"/>
    <xf numFmtId="0" fontId="17" fillId="0" borderId="0" xfId="0" applyFont="1"/>
    <xf numFmtId="0" fontId="18" fillId="0" borderId="0" xfId="0" applyFont="1" applyAlignment="1">
      <alignment horizontal="left"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xf>
    <xf numFmtId="0" fontId="7" fillId="3" borderId="5" xfId="0" applyFont="1" applyFill="1" applyBorder="1" applyAlignment="1">
      <alignment horizontal="left" vertical="center"/>
    </xf>
    <xf numFmtId="0" fontId="7" fillId="5" borderId="0" xfId="0" applyFont="1" applyFill="1" applyBorder="1" applyAlignment="1">
      <alignment vertical="center"/>
    </xf>
    <xf numFmtId="0" fontId="22" fillId="0" borderId="0" xfId="0" applyFont="1" applyBorder="1" applyAlignment="1">
      <alignment vertical="center" wrapText="1"/>
    </xf>
    <xf numFmtId="14" fontId="25" fillId="3" borderId="0" xfId="0" applyNumberFormat="1" applyFont="1" applyFill="1" applyBorder="1" applyAlignment="1">
      <alignment horizontal="left" vertical="center"/>
    </xf>
    <xf numFmtId="0" fontId="24" fillId="3" borderId="0" xfId="0" applyFont="1" applyFill="1" applyBorder="1" applyAlignment="1">
      <alignment horizontal="center" vertical="center"/>
    </xf>
    <xf numFmtId="14" fontId="19" fillId="3" borderId="0" xfId="0" applyNumberFormat="1" applyFont="1" applyFill="1" applyBorder="1" applyAlignment="1">
      <alignment horizontal="left" vertical="center"/>
    </xf>
    <xf numFmtId="0" fontId="0" fillId="7" borderId="0" xfId="0" applyFill="1" applyBorder="1"/>
    <xf numFmtId="0" fontId="0" fillId="7" borderId="0" xfId="0" applyFill="1" applyBorder="1" applyAlignment="1"/>
    <xf numFmtId="0" fontId="5" fillId="7" borderId="0" xfId="0" applyFont="1" applyFill="1" applyBorder="1" applyAlignment="1">
      <alignment horizontal="right" vertical="center"/>
    </xf>
    <xf numFmtId="0" fontId="24" fillId="7" borderId="0" xfId="0" applyFont="1" applyFill="1" applyBorder="1" applyAlignment="1">
      <alignment horizontal="left" vertical="center"/>
    </xf>
    <xf numFmtId="0" fontId="1" fillId="7" borderId="0" xfId="0" applyFont="1" applyFill="1" applyBorder="1"/>
    <xf numFmtId="0" fontId="18" fillId="7" borderId="0" xfId="0" applyFont="1" applyFill="1" applyBorder="1" applyAlignment="1">
      <alignment horizontal="left" vertical="center"/>
    </xf>
    <xf numFmtId="0" fontId="0" fillId="7" borderId="0" xfId="0" applyFill="1"/>
    <xf numFmtId="0" fontId="10" fillId="7" borderId="0" xfId="0" applyFont="1" applyFill="1" applyBorder="1" applyAlignment="1">
      <alignment horizontal="left" vertical="center"/>
    </xf>
    <xf numFmtId="0" fontId="18" fillId="7" borderId="0" xfId="0" applyFont="1" applyFill="1" applyAlignment="1">
      <alignment horizontal="left" vertical="center"/>
    </xf>
    <xf numFmtId="0" fontId="22" fillId="7" borderId="0" xfId="0" applyFont="1" applyFill="1" applyBorder="1" applyAlignment="1">
      <alignment vertical="center" wrapText="1"/>
    </xf>
    <xf numFmtId="0" fontId="0" fillId="7" borderId="0" xfId="0" applyFill="1" applyBorder="1" applyAlignment="1">
      <alignment horizontal="center"/>
    </xf>
    <xf numFmtId="0" fontId="24" fillId="7" borderId="0" xfId="0" applyFont="1" applyFill="1" applyBorder="1" applyAlignment="1">
      <alignment vertical="center"/>
    </xf>
    <xf numFmtId="0" fontId="5" fillId="3" borderId="0" xfId="0" applyFont="1" applyFill="1" applyBorder="1" applyAlignment="1">
      <alignment horizontal="right" vertical="center" indent="2"/>
    </xf>
    <xf numFmtId="0" fontId="6" fillId="6" borderId="0" xfId="0" applyFont="1" applyFill="1" applyBorder="1" applyAlignment="1">
      <alignment horizontal="right" vertical="center" indent="2"/>
    </xf>
    <xf numFmtId="14" fontId="19" fillId="3" borderId="8" xfId="0" applyNumberFormat="1" applyFont="1" applyFill="1" applyBorder="1" applyAlignment="1">
      <alignment horizontal="right" vertical="center"/>
    </xf>
    <xf numFmtId="14" fontId="19" fillId="7" borderId="8" xfId="0" applyNumberFormat="1" applyFont="1" applyFill="1" applyBorder="1" applyAlignment="1">
      <alignment horizontal="right" vertical="center"/>
    </xf>
    <xf numFmtId="0" fontId="7" fillId="3" borderId="0" xfId="0" applyFont="1" applyFill="1" applyAlignment="1">
      <alignment horizontal="left" vertical="center"/>
    </xf>
    <xf numFmtId="0" fontId="8"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2" xfId="0" applyFont="1" applyFill="1" applyBorder="1" applyAlignment="1">
      <alignment horizontal="center" vertical="center"/>
    </xf>
    <xf numFmtId="0" fontId="7" fillId="2" borderId="12" xfId="0" applyFont="1" applyFill="1" applyBorder="1" applyAlignment="1">
      <alignment horizontal="center" vertical="center"/>
    </xf>
    <xf numFmtId="0" fontId="10" fillId="5" borderId="14" xfId="0" applyFont="1" applyFill="1" applyBorder="1" applyAlignment="1">
      <alignment horizontal="center" vertical="center"/>
    </xf>
    <xf numFmtId="10" fontId="10" fillId="5" borderId="14" xfId="0" applyNumberFormat="1" applyFont="1" applyFill="1" applyBorder="1" applyAlignment="1">
      <alignment horizontal="center" vertical="center"/>
    </xf>
    <xf numFmtId="165" fontId="10" fillId="5" borderId="14"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left" vertical="center"/>
    </xf>
    <xf numFmtId="0" fontId="10" fillId="5" borderId="16" xfId="0" applyFont="1" applyFill="1" applyBorder="1" applyAlignment="1">
      <alignment horizontal="left"/>
    </xf>
    <xf numFmtId="0" fontId="16" fillId="5" borderId="16" xfId="0" applyFont="1" applyFill="1" applyBorder="1" applyAlignment="1">
      <alignment horizontal="left"/>
    </xf>
    <xf numFmtId="0" fontId="10" fillId="5" borderId="15" xfId="0" applyFont="1" applyFill="1" applyBorder="1" applyAlignment="1">
      <alignment horizontal="center" vertical="center"/>
    </xf>
    <xf numFmtId="0" fontId="10" fillId="5" borderId="15" xfId="0" applyFont="1" applyFill="1" applyBorder="1" applyAlignment="1">
      <alignment horizontal="left"/>
    </xf>
    <xf numFmtId="0" fontId="10" fillId="5" borderId="15" xfId="0" applyFont="1" applyFill="1" applyBorder="1"/>
    <xf numFmtId="14" fontId="4" fillId="3" borderId="0" xfId="0" applyNumberFormat="1" applyFont="1" applyFill="1" applyBorder="1" applyAlignment="1">
      <alignment vertical="center"/>
    </xf>
    <xf numFmtId="0" fontId="3" fillId="3" borderId="0" xfId="0" applyFont="1" applyFill="1" applyBorder="1" applyAlignment="1">
      <alignment horizontal="left" vertical="center"/>
    </xf>
    <xf numFmtId="0" fontId="4" fillId="3" borderId="0" xfId="0" applyNumberFormat="1" applyFont="1" applyFill="1" applyBorder="1" applyAlignment="1">
      <alignment horizontal="center" vertical="center"/>
    </xf>
    <xf numFmtId="0" fontId="7" fillId="3" borderId="0" xfId="0" applyFont="1" applyFill="1" applyBorder="1" applyAlignment="1">
      <alignment vertical="center"/>
    </xf>
    <xf numFmtId="0" fontId="10" fillId="3" borderId="15" xfId="0" applyFont="1" applyFill="1" applyBorder="1" applyAlignment="1">
      <alignment horizontal="center" vertical="center"/>
    </xf>
    <xf numFmtId="0" fontId="10" fillId="3" borderId="15" xfId="0" applyFont="1" applyFill="1" applyBorder="1" applyAlignment="1">
      <alignment horizontal="left"/>
    </xf>
    <xf numFmtId="0" fontId="10" fillId="3" borderId="15" xfId="0" applyFont="1" applyFill="1" applyBorder="1"/>
    <xf numFmtId="0" fontId="10" fillId="3" borderId="17"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1" xfId="0" applyFont="1" applyFill="1" applyBorder="1" applyAlignment="1">
      <alignment horizontal="center" vertical="center"/>
    </xf>
    <xf numFmtId="165" fontId="10" fillId="3" borderId="21" xfId="0" applyNumberFormat="1" applyFont="1" applyFill="1" applyBorder="1" applyAlignment="1">
      <alignment horizontal="center" vertical="center"/>
    </xf>
    <xf numFmtId="10" fontId="10" fillId="3" borderId="17" xfId="0" applyNumberFormat="1" applyFont="1" applyFill="1" applyBorder="1" applyAlignment="1">
      <alignment horizontal="center" vertical="center"/>
    </xf>
    <xf numFmtId="165" fontId="10" fillId="3" borderId="22" xfId="0" applyNumberFormat="1" applyFont="1" applyFill="1" applyBorder="1" applyAlignment="1">
      <alignment horizontal="center" vertical="center"/>
    </xf>
    <xf numFmtId="165" fontId="21" fillId="6" borderId="23" xfId="0" applyNumberFormat="1" applyFont="1" applyFill="1" applyBorder="1" applyAlignment="1">
      <alignment horizontal="center" vertical="center"/>
    </xf>
    <xf numFmtId="14" fontId="19" fillId="3" borderId="8" xfId="0" applyNumberFormat="1" applyFont="1" applyFill="1" applyBorder="1" applyAlignment="1">
      <alignment horizontal="center" vertical="center"/>
    </xf>
    <xf numFmtId="0" fontId="19" fillId="7" borderId="8" xfId="0" applyNumberFormat="1" applyFont="1" applyFill="1" applyBorder="1" applyAlignment="1">
      <alignment horizontal="center" vertical="center"/>
    </xf>
    <xf numFmtId="165" fontId="6" fillId="6" borderId="23" xfId="0" applyNumberFormat="1" applyFont="1" applyFill="1" applyBorder="1" applyAlignment="1">
      <alignment horizontal="center" vertical="center"/>
    </xf>
    <xf numFmtId="165" fontId="6" fillId="6" borderId="24" xfId="0" applyNumberFormat="1" applyFont="1" applyFill="1" applyBorder="1" applyAlignment="1">
      <alignment horizontal="center" vertical="center"/>
    </xf>
    <xf numFmtId="165" fontId="32" fillId="6" borderId="0" xfId="0" applyNumberFormat="1" applyFont="1" applyFill="1" applyBorder="1" applyAlignment="1">
      <alignment horizontal="center" vertical="center"/>
    </xf>
    <xf numFmtId="10" fontId="10" fillId="3" borderId="21" xfId="0" applyNumberFormat="1" applyFont="1" applyFill="1" applyBorder="1" applyAlignment="1">
      <alignment horizontal="center" vertical="center"/>
    </xf>
    <xf numFmtId="0" fontId="33" fillId="7" borderId="0" xfId="0" applyFont="1" applyFill="1" applyBorder="1" applyAlignment="1">
      <alignment horizontal="left" vertical="center"/>
    </xf>
    <xf numFmtId="165" fontId="34" fillId="7" borderId="0" xfId="0" applyNumberFormat="1" applyFont="1" applyFill="1" applyBorder="1" applyAlignment="1">
      <alignment horizontal="center"/>
    </xf>
    <xf numFmtId="10" fontId="7" fillId="3" borderId="14" xfId="0" applyNumberFormat="1" applyFont="1" applyFill="1" applyBorder="1" applyAlignment="1">
      <alignment horizontal="center" vertical="center"/>
    </xf>
    <xf numFmtId="165" fontId="7" fillId="3" borderId="14" xfId="0" applyNumberFormat="1" applyFont="1" applyFill="1" applyBorder="1" applyAlignment="1">
      <alignment horizontal="center" vertical="center"/>
    </xf>
    <xf numFmtId="10" fontId="7" fillId="3" borderId="25" xfId="0" applyNumberFormat="1" applyFont="1" applyFill="1" applyBorder="1" applyAlignment="1">
      <alignment horizontal="center" vertical="center"/>
    </xf>
    <xf numFmtId="0" fontId="7" fillId="3" borderId="25" xfId="0" applyFont="1" applyFill="1" applyBorder="1" applyAlignment="1">
      <alignment horizontal="center" vertical="center"/>
    </xf>
    <xf numFmtId="165" fontId="7" fillId="3" borderId="25" xfId="0" applyNumberFormat="1" applyFont="1" applyFill="1" applyBorder="1" applyAlignment="1">
      <alignment horizontal="center" vertical="center"/>
    </xf>
    <xf numFmtId="0" fontId="23" fillId="2" borderId="0" xfId="0" applyFont="1" applyFill="1" applyBorder="1" applyAlignment="1">
      <alignment horizontal="center" vertical="center"/>
    </xf>
    <xf numFmtId="0" fontId="7" fillId="3" borderId="0" xfId="0" applyFont="1" applyFill="1" applyAlignment="1">
      <alignment horizontal="left" vertical="center"/>
    </xf>
    <xf numFmtId="0" fontId="7" fillId="3" borderId="0" xfId="0" applyFont="1" applyFill="1" applyBorder="1" applyAlignment="1">
      <alignment horizontal="center"/>
    </xf>
    <xf numFmtId="164" fontId="24" fillId="3" borderId="0" xfId="0" applyNumberFormat="1" applyFont="1" applyFill="1" applyBorder="1" applyAlignment="1">
      <alignment horizontal="left" vertical="center"/>
    </xf>
    <xf numFmtId="0" fontId="5" fillId="3" borderId="0" xfId="0" applyFont="1" applyFill="1" applyBorder="1" applyAlignment="1">
      <alignment horizontal="left" vertical="center"/>
    </xf>
    <xf numFmtId="0" fontId="10" fillId="5" borderId="15" xfId="0" applyFont="1" applyFill="1" applyBorder="1" applyAlignment="1">
      <alignment horizontal="left" vertical="center"/>
    </xf>
    <xf numFmtId="0" fontId="27" fillId="7" borderId="0" xfId="0" applyFont="1" applyFill="1" applyAlignment="1">
      <alignment horizontal="center" vertical="center"/>
    </xf>
    <xf numFmtId="0" fontId="0" fillId="7" borderId="6"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 xfId="0" applyFill="1" applyBorder="1" applyAlignment="1">
      <alignment horizontal="center"/>
    </xf>
    <xf numFmtId="0" fontId="0" fillId="7" borderId="0" xfId="0" applyFill="1" applyBorder="1" applyAlignment="1">
      <alignment horizontal="center"/>
    </xf>
    <xf numFmtId="0" fontId="0" fillId="7" borderId="5" xfId="0" applyFill="1" applyBorder="1" applyAlignment="1">
      <alignment horizontal="center"/>
    </xf>
    <xf numFmtId="0" fontId="26" fillId="7" borderId="0" xfId="0" applyFont="1" applyFill="1" applyAlignment="1">
      <alignment horizontal="center" vertical="center"/>
    </xf>
    <xf numFmtId="0" fontId="8" fillId="6" borderId="0" xfId="0" applyFont="1" applyFill="1" applyAlignment="1">
      <alignment horizontal="center"/>
    </xf>
    <xf numFmtId="0" fontId="20" fillId="2" borderId="5" xfId="0" applyFont="1" applyFill="1" applyBorder="1" applyAlignment="1">
      <alignment horizontal="center" vertical="center"/>
    </xf>
    <xf numFmtId="0" fontId="29" fillId="7" borderId="0" xfId="0" applyFont="1" applyFill="1" applyBorder="1" applyAlignment="1">
      <alignment horizontal="left" vertical="center" wrapText="1"/>
    </xf>
    <xf numFmtId="0" fontId="30" fillId="7" borderId="0" xfId="0" applyFont="1" applyFill="1" applyBorder="1" applyAlignment="1">
      <alignment horizontal="center" vertical="center" wrapText="1"/>
    </xf>
    <xf numFmtId="0" fontId="10" fillId="7" borderId="0" xfId="0" applyFont="1" applyFill="1" applyBorder="1" applyAlignment="1">
      <alignment horizontal="left" vertical="center"/>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9" xfId="0" applyFont="1" applyFill="1" applyBorder="1" applyAlignment="1">
      <alignment horizontal="left" vertical="center"/>
    </xf>
    <xf numFmtId="165" fontId="16" fillId="0" borderId="5" xfId="1" applyNumberFormat="1" applyFont="1" applyBorder="1" applyAlignment="1">
      <alignment horizontal="center"/>
    </xf>
    <xf numFmtId="9" fontId="16" fillId="0" borderId="3" xfId="0" applyNumberFormat="1" applyFont="1" applyFill="1" applyBorder="1" applyAlignment="1">
      <alignment horizontal="center" vertical="center"/>
    </xf>
    <xf numFmtId="165" fontId="16" fillId="0" borderId="3" xfId="1" applyNumberFormat="1" applyFont="1" applyBorder="1" applyAlignment="1">
      <alignment horizontal="center"/>
    </xf>
    <xf numFmtId="165" fontId="31" fillId="0" borderId="3" xfId="0" applyNumberFormat="1" applyFont="1" applyBorder="1" applyAlignment="1">
      <alignment horizontal="center"/>
    </xf>
    <xf numFmtId="0" fontId="10" fillId="5" borderId="14" xfId="0" applyFont="1" applyFill="1" applyBorder="1" applyAlignment="1">
      <alignment horizontal="left" vertical="center"/>
    </xf>
    <xf numFmtId="0" fontId="12" fillId="2" borderId="0" xfId="0" applyFont="1" applyFill="1" applyBorder="1" applyAlignment="1">
      <alignment horizontal="center" vertical="center"/>
    </xf>
    <xf numFmtId="0" fontId="12" fillId="2" borderId="12" xfId="0" applyFont="1" applyFill="1" applyBorder="1" applyAlignment="1">
      <alignment horizontal="center" vertical="center"/>
    </xf>
    <xf numFmtId="14" fontId="28" fillId="6" borderId="2" xfId="0" applyNumberFormat="1" applyFont="1" applyFill="1" applyBorder="1" applyAlignment="1">
      <alignment horizontal="center"/>
    </xf>
    <xf numFmtId="14" fontId="28" fillId="6" borderId="4" xfId="0" applyNumberFormat="1" applyFont="1" applyFill="1" applyBorder="1" applyAlignment="1">
      <alignment horizontal="center"/>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14" fontId="28" fillId="6" borderId="6" xfId="0" applyNumberFormat="1" applyFont="1" applyFill="1" applyBorder="1" applyAlignment="1">
      <alignment horizontal="center"/>
    </xf>
    <xf numFmtId="14" fontId="28" fillId="6" borderId="7" xfId="0" applyNumberFormat="1" applyFont="1" applyFill="1" applyBorder="1" applyAlignment="1">
      <alignment horizontal="center"/>
    </xf>
    <xf numFmtId="0" fontId="15" fillId="0" borderId="6" xfId="0" applyFont="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5" xfId="0" applyFont="1" applyBorder="1" applyAlignment="1">
      <alignment horizontal="left" vertical="center" wrapText="1"/>
    </xf>
    <xf numFmtId="0" fontId="15" fillId="0" borderId="11" xfId="0" applyFont="1" applyBorder="1" applyAlignment="1">
      <alignment horizontal="left" vertical="center" wrapText="1"/>
    </xf>
    <xf numFmtId="0" fontId="12" fillId="2" borderId="6" xfId="0" applyFont="1" applyFill="1" applyBorder="1" applyAlignment="1">
      <alignment horizontal="left" vertical="center"/>
    </xf>
    <xf numFmtId="0" fontId="12" fillId="2" borderId="1" xfId="0" applyFont="1" applyFill="1" applyBorder="1" applyAlignment="1">
      <alignment horizontal="left" vertical="center"/>
    </xf>
    <xf numFmtId="0" fontId="12" fillId="2" borderId="7" xfId="0" applyFont="1" applyFill="1" applyBorder="1" applyAlignment="1">
      <alignment horizontal="left" vertical="center"/>
    </xf>
    <xf numFmtId="0" fontId="10" fillId="5" borderId="15" xfId="0" applyFont="1" applyFill="1" applyBorder="1" applyAlignment="1">
      <alignment horizontal="left"/>
    </xf>
    <xf numFmtId="14" fontId="4" fillId="3" borderId="0" xfId="0" applyNumberFormat="1" applyFont="1" applyFill="1" applyBorder="1" applyAlignment="1">
      <alignment horizontal="right" vertical="center"/>
    </xf>
    <xf numFmtId="0" fontId="24" fillId="7" borderId="0"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5" fillId="7" borderId="0" xfId="0" applyFont="1" applyFill="1" applyBorder="1" applyAlignment="1">
      <alignment horizontal="right" vertical="center" indent="1"/>
    </xf>
    <xf numFmtId="0" fontId="5" fillId="7" borderId="9" xfId="0" applyFont="1" applyFill="1" applyBorder="1" applyAlignment="1">
      <alignment horizontal="right" vertical="center" indent="1"/>
    </xf>
    <xf numFmtId="0" fontId="5" fillId="3" borderId="23" xfId="0" applyFont="1" applyFill="1" applyBorder="1" applyAlignment="1">
      <alignment horizontal="right" vertical="center" indent="1"/>
    </xf>
    <xf numFmtId="0" fontId="5" fillId="3" borderId="9" xfId="0" applyFont="1" applyFill="1" applyBorder="1" applyAlignment="1">
      <alignment horizontal="right" vertical="center" indent="1"/>
    </xf>
    <xf numFmtId="0" fontId="10" fillId="3" borderId="22"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5" xfId="0" applyFont="1" applyFill="1" applyBorder="1" applyAlignment="1">
      <alignment horizontal="left"/>
    </xf>
    <xf numFmtId="0" fontId="15" fillId="7" borderId="6"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5" fillId="7" borderId="7" xfId="0" applyFont="1" applyFill="1" applyBorder="1" applyAlignment="1">
      <alignment horizontal="left" vertical="center" wrapText="1"/>
    </xf>
    <xf numFmtId="0" fontId="15" fillId="7" borderId="8" xfId="0" applyFont="1" applyFill="1" applyBorder="1" applyAlignment="1">
      <alignment horizontal="left" vertical="center" wrapText="1"/>
    </xf>
    <xf numFmtId="0" fontId="15" fillId="7" borderId="0"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6" fillId="6" borderId="21" xfId="0" applyFont="1" applyFill="1" applyBorder="1" applyAlignment="1">
      <alignment horizontal="right" vertical="center" wrapText="1" indent="1"/>
    </xf>
    <xf numFmtId="0" fontId="6" fillId="6" borderId="0" xfId="0" applyFont="1" applyFill="1" applyBorder="1" applyAlignment="1">
      <alignment horizontal="right" vertical="center" wrapText="1" indent="1"/>
    </xf>
    <xf numFmtId="0" fontId="26" fillId="7"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F4F4F4"/>
      <color rgb="FF97B733"/>
      <color rgb="FFAFC371"/>
      <color rgb="FFA50021"/>
      <color rgb="FFDD75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8D647-55C7-E643-AE23-7CCC9682C2F0}">
  <dimension ref="A1:T75"/>
  <sheetViews>
    <sheetView view="pageBreakPreview" topLeftCell="A49" zoomScale="80" zoomScaleNormal="75" zoomScaleSheetLayoutView="80" workbookViewId="0">
      <selection activeCell="D38" sqref="D38:G38"/>
    </sheetView>
  </sheetViews>
  <sheetFormatPr baseColWidth="10" defaultRowHeight="15"/>
  <cols>
    <col min="2" max="2" width="3" style="1" customWidth="1"/>
    <col min="3" max="3" width="10.5" customWidth="1"/>
    <col min="4" max="4" width="32.6640625" customWidth="1"/>
    <col min="5" max="5" width="11.1640625" customWidth="1"/>
    <col min="6" max="6" width="16.1640625" customWidth="1"/>
    <col min="7" max="7" width="11.1640625" customWidth="1"/>
    <col min="8" max="8" width="19.1640625" style="1" customWidth="1"/>
    <col min="9" max="9" width="20" customWidth="1"/>
    <col min="10" max="10" width="18.33203125" customWidth="1"/>
    <col min="11" max="11" width="24.33203125" customWidth="1"/>
    <col min="12" max="12" width="24" customWidth="1"/>
    <col min="13" max="13" width="5.6640625" customWidth="1"/>
  </cols>
  <sheetData>
    <row r="1" spans="1:14">
      <c r="A1" s="7"/>
      <c r="B1" s="7"/>
      <c r="C1" s="7"/>
      <c r="D1" s="7"/>
      <c r="E1" s="7"/>
      <c r="F1" s="7"/>
      <c r="G1" s="7"/>
      <c r="H1" s="7"/>
      <c r="I1" s="7"/>
      <c r="J1" s="7"/>
      <c r="K1" s="7"/>
      <c r="L1" s="7"/>
      <c r="M1" s="7"/>
    </row>
    <row r="2" spans="1:14">
      <c r="A2" s="20"/>
      <c r="B2" s="20"/>
      <c r="C2" s="20"/>
      <c r="D2" s="20"/>
      <c r="E2" s="20"/>
      <c r="F2" s="20"/>
      <c r="G2" s="20"/>
      <c r="H2" s="20"/>
      <c r="I2" s="20"/>
      <c r="J2" s="20"/>
      <c r="K2" s="20"/>
      <c r="L2" s="20"/>
      <c r="M2" s="20"/>
      <c r="N2" s="26"/>
    </row>
    <row r="3" spans="1:14">
      <c r="A3" s="20"/>
      <c r="B3" s="20"/>
      <c r="C3" s="20"/>
      <c r="D3" s="20"/>
      <c r="E3" s="20"/>
      <c r="F3" s="20"/>
      <c r="G3" s="20"/>
      <c r="H3" s="20"/>
      <c r="I3" s="20"/>
      <c r="J3" s="20"/>
      <c r="K3" s="20"/>
      <c r="L3" s="20"/>
      <c r="M3" s="20"/>
      <c r="N3" s="26"/>
    </row>
    <row r="4" spans="1:14">
      <c r="A4" s="20"/>
      <c r="B4" s="20"/>
      <c r="C4" s="21"/>
      <c r="D4" s="21"/>
      <c r="E4" s="21"/>
      <c r="F4" s="21"/>
      <c r="G4" s="21"/>
      <c r="H4" s="21"/>
      <c r="I4" s="20"/>
      <c r="J4" s="79" t="s">
        <v>21</v>
      </c>
      <c r="K4" s="79"/>
      <c r="L4" s="79"/>
      <c r="M4" s="79"/>
      <c r="N4" s="26"/>
    </row>
    <row r="5" spans="1:14">
      <c r="A5" s="20"/>
      <c r="B5" s="20"/>
      <c r="C5" s="21"/>
      <c r="D5" s="21"/>
      <c r="E5" s="21"/>
      <c r="F5" s="21"/>
      <c r="G5" s="21"/>
      <c r="H5" s="21"/>
      <c r="I5" s="20"/>
      <c r="J5" s="79"/>
      <c r="K5" s="79"/>
      <c r="L5" s="79"/>
      <c r="M5" s="79"/>
      <c r="N5" s="26"/>
    </row>
    <row r="6" spans="1:14" ht="15" customHeight="1">
      <c r="A6" s="20"/>
      <c r="B6" s="20"/>
      <c r="C6" s="21"/>
      <c r="D6" s="21"/>
      <c r="E6" s="21"/>
      <c r="F6" s="21"/>
      <c r="G6" s="21"/>
      <c r="H6" s="21"/>
      <c r="I6" s="20"/>
      <c r="J6" s="79"/>
      <c r="K6" s="79"/>
      <c r="L6" s="79"/>
      <c r="M6" s="79"/>
      <c r="N6" s="26"/>
    </row>
    <row r="7" spans="1:14" ht="15" customHeight="1">
      <c r="A7" s="20"/>
      <c r="B7" s="20"/>
      <c r="C7" s="21"/>
      <c r="D7" s="21"/>
      <c r="E7" s="21"/>
      <c r="F7" s="21"/>
      <c r="G7" s="21"/>
      <c r="H7" s="21"/>
      <c r="I7" s="20"/>
      <c r="J7" s="79"/>
      <c r="K7" s="79"/>
      <c r="L7" s="79"/>
      <c r="M7" s="79"/>
      <c r="N7" s="26"/>
    </row>
    <row r="8" spans="1:14">
      <c r="A8" s="20"/>
      <c r="B8" s="20"/>
      <c r="C8" s="20"/>
      <c r="D8" s="20"/>
      <c r="E8" s="20"/>
      <c r="F8" s="20"/>
      <c r="G8" s="20"/>
      <c r="H8" s="20"/>
      <c r="I8" s="20"/>
      <c r="J8" s="79"/>
      <c r="K8" s="79"/>
      <c r="L8" s="79"/>
      <c r="M8" s="79"/>
      <c r="N8" s="26"/>
    </row>
    <row r="9" spans="1:14">
      <c r="A9" s="20"/>
      <c r="B9" s="20"/>
      <c r="C9" s="20"/>
      <c r="D9" s="20"/>
      <c r="E9" s="20"/>
      <c r="F9" s="20"/>
      <c r="G9" s="20"/>
      <c r="H9" s="20"/>
      <c r="I9" s="20"/>
      <c r="J9" s="20"/>
      <c r="K9" s="20"/>
      <c r="L9" s="20"/>
      <c r="M9" s="20"/>
      <c r="N9" s="26"/>
    </row>
    <row r="10" spans="1:14">
      <c r="A10" s="20"/>
      <c r="B10" s="20"/>
      <c r="C10" s="20"/>
      <c r="D10" s="20"/>
      <c r="E10" s="20"/>
      <c r="F10" s="20"/>
      <c r="G10" s="20"/>
      <c r="H10" s="20"/>
      <c r="I10" s="20"/>
      <c r="J10" s="20"/>
      <c r="K10" s="20"/>
      <c r="L10" s="20"/>
      <c r="M10" s="20"/>
      <c r="N10" s="26"/>
    </row>
    <row r="11" spans="1:14" ht="25" customHeight="1">
      <c r="A11" s="20"/>
      <c r="B11" s="20"/>
      <c r="C11" s="83" t="s">
        <v>11</v>
      </c>
      <c r="D11" s="83"/>
      <c r="E11" s="20"/>
      <c r="F11" s="7"/>
      <c r="G11" s="83" t="s">
        <v>15</v>
      </c>
      <c r="H11" s="83"/>
      <c r="I11" s="83"/>
      <c r="J11" s="20"/>
      <c r="K11" s="32" t="s">
        <v>31</v>
      </c>
      <c r="L11" s="66"/>
      <c r="M11" s="20"/>
      <c r="N11" s="26"/>
    </row>
    <row r="12" spans="1:14" ht="20" customHeight="1">
      <c r="A12" s="20"/>
      <c r="B12" s="20"/>
      <c r="C12" s="31" t="s">
        <v>12</v>
      </c>
      <c r="D12" s="31"/>
      <c r="E12" s="20"/>
      <c r="F12" s="20"/>
      <c r="G12" s="23" t="s">
        <v>12</v>
      </c>
      <c r="H12" s="135"/>
      <c r="I12" s="135"/>
      <c r="J12" s="20"/>
      <c r="K12" s="22" t="s">
        <v>33</v>
      </c>
      <c r="L12" s="67"/>
      <c r="M12" s="20"/>
      <c r="N12" s="26"/>
    </row>
    <row r="13" spans="1:14" ht="32" customHeight="1">
      <c r="A13" s="20"/>
      <c r="B13" s="20"/>
      <c r="C13" s="31" t="s">
        <v>13</v>
      </c>
      <c r="D13" s="31"/>
      <c r="E13" s="20"/>
      <c r="F13" s="20"/>
      <c r="G13" s="23" t="s">
        <v>13</v>
      </c>
      <c r="H13" s="135"/>
      <c r="I13" s="135"/>
      <c r="J13" s="20"/>
      <c r="K13" s="33" t="s">
        <v>32</v>
      </c>
      <c r="L13" s="65">
        <f>L57</f>
        <v>254.1</v>
      </c>
      <c r="M13" s="20"/>
      <c r="N13" s="26"/>
    </row>
    <row r="14" spans="1:14" ht="21" customHeight="1">
      <c r="A14" s="20"/>
      <c r="B14" s="20"/>
      <c r="C14" s="31" t="s">
        <v>14</v>
      </c>
      <c r="D14" s="31"/>
      <c r="E14" s="20"/>
      <c r="F14" s="20"/>
      <c r="G14" s="23" t="s">
        <v>14</v>
      </c>
      <c r="H14" s="135"/>
      <c r="I14" s="135"/>
      <c r="J14" s="20"/>
      <c r="K14" s="25"/>
      <c r="L14" s="20"/>
      <c r="M14" s="20"/>
      <c r="N14" s="26"/>
    </row>
    <row r="15" spans="1:14" s="1" customFormat="1" ht="26" customHeight="1">
      <c r="A15" s="20"/>
      <c r="B15" s="20"/>
      <c r="C15" s="31" t="s">
        <v>29</v>
      </c>
      <c r="D15" s="31"/>
      <c r="E15" s="20"/>
      <c r="F15" s="20"/>
      <c r="G15" s="23" t="s">
        <v>29</v>
      </c>
      <c r="H15" s="135"/>
      <c r="I15" s="135"/>
      <c r="J15" s="20"/>
      <c r="K15" s="25"/>
      <c r="L15" s="20"/>
      <c r="M15" s="20"/>
      <c r="N15" s="26"/>
    </row>
    <row r="16" spans="1:14" s="1" customFormat="1" ht="26" customHeight="1">
      <c r="A16" s="20"/>
      <c r="B16" s="20"/>
      <c r="C16" s="31" t="s">
        <v>30</v>
      </c>
      <c r="D16" s="31"/>
      <c r="E16" s="20"/>
      <c r="F16" s="20"/>
      <c r="G16" s="23" t="s">
        <v>30</v>
      </c>
      <c r="H16" s="135"/>
      <c r="I16" s="135"/>
      <c r="J16" s="20"/>
      <c r="K16" s="25"/>
      <c r="L16" s="20"/>
      <c r="M16" s="20"/>
      <c r="N16" s="26"/>
    </row>
    <row r="17" spans="1:14" s="1" customFormat="1" ht="26" customHeight="1">
      <c r="A17" s="20"/>
      <c r="B17" s="20"/>
      <c r="C17" s="20"/>
      <c r="D17" s="23"/>
      <c r="E17" s="24"/>
      <c r="F17" s="20"/>
      <c r="G17" s="23"/>
      <c r="H17" s="23"/>
      <c r="I17" s="24"/>
      <c r="J17" s="20"/>
      <c r="K17" s="25"/>
      <c r="L17" s="20"/>
      <c r="M17" s="20"/>
      <c r="N17" s="26"/>
    </row>
    <row r="18" spans="1:14" s="1" customFormat="1" ht="35" customHeight="1">
      <c r="A18" s="20"/>
      <c r="B18" s="20"/>
      <c r="C18" s="2"/>
      <c r="D18" s="83" t="s">
        <v>16</v>
      </c>
      <c r="E18" s="83"/>
      <c r="F18" s="2"/>
      <c r="G18" s="83" t="s">
        <v>17</v>
      </c>
      <c r="H18" s="83"/>
      <c r="I18" s="83"/>
      <c r="J18" s="25"/>
      <c r="K18" s="25"/>
      <c r="L18" s="20"/>
      <c r="M18" s="20"/>
      <c r="N18" s="26"/>
    </row>
    <row r="19" spans="1:14" s="1" customFormat="1" ht="26" customHeight="1">
      <c r="A19" s="20"/>
      <c r="B19" s="20"/>
      <c r="C19" s="2"/>
      <c r="D19" s="82">
        <v>44677</v>
      </c>
      <c r="E19" s="82"/>
      <c r="F19" s="2"/>
      <c r="G19" s="82">
        <v>44799</v>
      </c>
      <c r="H19" s="82"/>
      <c r="I19" s="82"/>
      <c r="J19" s="25"/>
      <c r="K19" s="25"/>
      <c r="L19" s="20"/>
      <c r="M19" s="20"/>
      <c r="N19" s="26"/>
    </row>
    <row r="20" spans="1:14" s="1" customFormat="1" ht="26" customHeight="1">
      <c r="A20" s="20"/>
      <c r="B20" s="20"/>
      <c r="C20" s="2"/>
      <c r="D20" s="134" t="s">
        <v>47</v>
      </c>
      <c r="E20" s="134"/>
      <c r="F20" s="54">
        <f>DATEDIF(D19,G19,"M")</f>
        <v>4</v>
      </c>
      <c r="G20" s="53" t="s">
        <v>48</v>
      </c>
      <c r="H20" s="52"/>
      <c r="I20" s="52"/>
      <c r="J20" s="25"/>
      <c r="K20" s="25"/>
      <c r="L20" s="20"/>
      <c r="M20" s="20"/>
      <c r="N20" s="26"/>
    </row>
    <row r="21" spans="1:14" s="1" customFormat="1" ht="26" customHeight="1">
      <c r="A21" s="20"/>
      <c r="B21" s="20"/>
      <c r="C21" s="20"/>
      <c r="D21" s="20"/>
      <c r="E21" s="20"/>
      <c r="F21" s="20"/>
      <c r="G21" s="20"/>
      <c r="H21" s="20"/>
      <c r="I21" s="20"/>
      <c r="J21" s="20"/>
      <c r="K21" s="20"/>
      <c r="L21" s="20"/>
      <c r="M21" s="20"/>
      <c r="N21" s="26"/>
    </row>
    <row r="22" spans="1:14" s="1" customFormat="1" ht="26" customHeight="1">
      <c r="A22" s="26"/>
      <c r="B22" s="101" t="s">
        <v>37</v>
      </c>
      <c r="C22" s="102"/>
      <c r="D22" s="102"/>
      <c r="E22" s="102"/>
      <c r="F22" s="102"/>
      <c r="G22" s="102"/>
      <c r="H22" s="102"/>
      <c r="I22" s="102"/>
      <c r="J22" s="102"/>
      <c r="K22" s="102"/>
      <c r="L22" s="102"/>
      <c r="M22" s="103"/>
      <c r="N22" s="26"/>
    </row>
    <row r="23" spans="1:14" s="1" customFormat="1" ht="26" customHeight="1">
      <c r="A23" s="26"/>
      <c r="B23" s="121" t="s">
        <v>42</v>
      </c>
      <c r="C23" s="122"/>
      <c r="D23" s="122"/>
      <c r="E23" s="122"/>
      <c r="F23" s="122"/>
      <c r="G23" s="122"/>
      <c r="H23" s="122"/>
      <c r="I23" s="122"/>
      <c r="J23" s="122"/>
      <c r="K23" s="122"/>
      <c r="L23" s="122"/>
      <c r="M23" s="123"/>
      <c r="N23" s="26"/>
    </row>
    <row r="24" spans="1:14" s="1" customFormat="1" ht="26" customHeight="1">
      <c r="A24" s="26"/>
      <c r="B24" s="124"/>
      <c r="C24" s="125"/>
      <c r="D24" s="125"/>
      <c r="E24" s="125"/>
      <c r="F24" s="125"/>
      <c r="G24" s="125"/>
      <c r="H24" s="125"/>
      <c r="I24" s="125"/>
      <c r="J24" s="125"/>
      <c r="K24" s="125"/>
      <c r="L24" s="125"/>
      <c r="M24" s="126"/>
      <c r="N24" s="26"/>
    </row>
    <row r="25" spans="1:14" s="1" customFormat="1" ht="26" customHeight="1">
      <c r="A25" s="26"/>
      <c r="B25" s="127"/>
      <c r="C25" s="128"/>
      <c r="D25" s="128"/>
      <c r="E25" s="128"/>
      <c r="F25" s="128"/>
      <c r="G25" s="128"/>
      <c r="H25" s="128"/>
      <c r="I25" s="128"/>
      <c r="J25" s="128"/>
      <c r="K25" s="128"/>
      <c r="L25" s="128"/>
      <c r="M25" s="129"/>
      <c r="N25" s="26"/>
    </row>
    <row r="26" spans="1:14" s="1" customFormat="1" ht="10" customHeight="1">
      <c r="A26" s="20"/>
      <c r="B26" s="30"/>
      <c r="C26" s="30"/>
      <c r="D26" s="30"/>
      <c r="E26" s="30"/>
      <c r="F26" s="30"/>
      <c r="G26" s="30"/>
      <c r="H26" s="30"/>
      <c r="I26" s="30"/>
      <c r="J26" s="30"/>
      <c r="K26" s="30"/>
      <c r="L26" s="30"/>
      <c r="M26" s="30"/>
      <c r="N26" s="20"/>
    </row>
    <row r="27" spans="1:14" s="1" customFormat="1" ht="26" customHeight="1">
      <c r="A27" s="26"/>
      <c r="B27" s="130" t="s">
        <v>38</v>
      </c>
      <c r="C27" s="131"/>
      <c r="D27" s="131"/>
      <c r="E27" s="131"/>
      <c r="F27" s="132"/>
      <c r="G27" s="30"/>
      <c r="H27" s="30"/>
      <c r="I27" s="130" t="s">
        <v>43</v>
      </c>
      <c r="J27" s="131"/>
      <c r="K27" s="131"/>
      <c r="L27" s="131"/>
      <c r="M27" s="132"/>
      <c r="N27" s="26"/>
    </row>
    <row r="28" spans="1:14" s="1" customFormat="1" ht="26" customHeight="1">
      <c r="A28" s="26"/>
      <c r="B28" s="113" t="s">
        <v>41</v>
      </c>
      <c r="C28" s="114"/>
      <c r="D28" s="115"/>
      <c r="E28" s="119" t="s">
        <v>39</v>
      </c>
      <c r="F28" s="120"/>
      <c r="G28" s="30"/>
      <c r="H28" s="30"/>
      <c r="I28" s="113" t="s">
        <v>41</v>
      </c>
      <c r="J28" s="114"/>
      <c r="K28" s="115"/>
      <c r="L28" s="119" t="s">
        <v>39</v>
      </c>
      <c r="M28" s="120"/>
      <c r="N28" s="26"/>
    </row>
    <row r="29" spans="1:14" s="1" customFormat="1" ht="26" customHeight="1">
      <c r="A29" s="26"/>
      <c r="B29" s="116"/>
      <c r="C29" s="117"/>
      <c r="D29" s="118"/>
      <c r="E29" s="111" t="s">
        <v>40</v>
      </c>
      <c r="F29" s="112"/>
      <c r="G29" s="30"/>
      <c r="H29" s="30"/>
      <c r="I29" s="116"/>
      <c r="J29" s="117"/>
      <c r="K29" s="118"/>
      <c r="L29" s="111" t="s">
        <v>40</v>
      </c>
      <c r="M29" s="112"/>
      <c r="N29" s="26"/>
    </row>
    <row r="30" spans="1:14">
      <c r="A30" s="26"/>
      <c r="B30" s="26"/>
      <c r="C30" s="26"/>
      <c r="D30" s="26"/>
      <c r="E30" s="26"/>
      <c r="F30" s="26"/>
      <c r="G30" s="26"/>
      <c r="H30" s="26"/>
      <c r="I30" s="26"/>
      <c r="J30" s="26"/>
      <c r="K30" s="26"/>
      <c r="L30" s="26"/>
      <c r="M30" s="26"/>
      <c r="N30" s="26"/>
    </row>
    <row r="31" spans="1:14" ht="30" customHeight="1">
      <c r="A31" s="26"/>
      <c r="B31" s="41"/>
      <c r="C31" s="37" t="s">
        <v>4</v>
      </c>
      <c r="D31" s="109" t="s">
        <v>0</v>
      </c>
      <c r="E31" s="109"/>
      <c r="F31" s="109"/>
      <c r="G31" s="110"/>
      <c r="H31" s="38" t="s">
        <v>45</v>
      </c>
      <c r="I31" s="38" t="s">
        <v>44</v>
      </c>
      <c r="J31" s="39" t="s">
        <v>1</v>
      </c>
      <c r="K31" s="40" t="s">
        <v>2</v>
      </c>
      <c r="L31" s="39" t="s">
        <v>46</v>
      </c>
      <c r="M31" s="3"/>
      <c r="N31" s="26"/>
    </row>
    <row r="32" spans="1:14" ht="30" customHeight="1">
      <c r="A32" s="26"/>
      <c r="B32" s="15"/>
      <c r="C32" s="42">
        <v>1</v>
      </c>
      <c r="D32" s="108" t="s">
        <v>5</v>
      </c>
      <c r="E32" s="108"/>
      <c r="F32" s="108"/>
      <c r="G32" s="108"/>
      <c r="H32" s="42"/>
      <c r="I32" s="43"/>
      <c r="J32" s="42"/>
      <c r="K32" s="44"/>
      <c r="L32" s="44">
        <f>SUM(L33:L35)</f>
        <v>42</v>
      </c>
      <c r="M32" s="15"/>
      <c r="N32" s="26"/>
    </row>
    <row r="33" spans="1:14" ht="30" customHeight="1">
      <c r="A33" s="26"/>
      <c r="B33" s="4"/>
      <c r="C33" s="6" t="s">
        <v>6</v>
      </c>
      <c r="D33" s="80" t="s">
        <v>50</v>
      </c>
      <c r="E33" s="80"/>
      <c r="F33" s="80"/>
      <c r="G33" s="80"/>
      <c r="H33" s="36"/>
      <c r="I33" s="74">
        <v>0</v>
      </c>
      <c r="J33" s="45">
        <v>2</v>
      </c>
      <c r="K33" s="75">
        <v>6</v>
      </c>
      <c r="L33" s="75">
        <f t="shared" ref="L33:L34" si="0">J33*K33*(1-I33)</f>
        <v>12</v>
      </c>
      <c r="M33" s="4"/>
      <c r="N33" s="26"/>
    </row>
    <row r="34" spans="1:14" ht="30" customHeight="1">
      <c r="A34" s="26"/>
      <c r="B34" s="4"/>
      <c r="C34" s="6" t="s">
        <v>7</v>
      </c>
      <c r="D34" s="80" t="s">
        <v>50</v>
      </c>
      <c r="E34" s="80"/>
      <c r="F34" s="80"/>
      <c r="G34" s="80"/>
      <c r="H34" s="36"/>
      <c r="I34" s="74">
        <v>0</v>
      </c>
      <c r="J34" s="45">
        <v>2</v>
      </c>
      <c r="K34" s="75">
        <v>7</v>
      </c>
      <c r="L34" s="75">
        <f t="shared" si="0"/>
        <v>14</v>
      </c>
      <c r="M34" s="4"/>
      <c r="N34" s="26"/>
    </row>
    <row r="35" spans="1:14" ht="30" customHeight="1">
      <c r="A35" s="26"/>
      <c r="B35" s="4"/>
      <c r="C35" s="12" t="s">
        <v>23</v>
      </c>
      <c r="D35" s="80" t="s">
        <v>49</v>
      </c>
      <c r="E35" s="80"/>
      <c r="F35" s="80"/>
      <c r="G35" s="80"/>
      <c r="H35" s="14"/>
      <c r="I35" s="76">
        <v>0</v>
      </c>
      <c r="J35" s="77">
        <v>2</v>
      </c>
      <c r="K35" s="78">
        <v>8</v>
      </c>
      <c r="L35" s="78">
        <f t="shared" ref="L35" si="1">J35*K35*(1-I35)</f>
        <v>16</v>
      </c>
      <c r="M35" s="4"/>
      <c r="N35" s="26"/>
    </row>
    <row r="36" spans="1:14" ht="30" customHeight="1">
      <c r="A36" s="26"/>
      <c r="B36" s="5"/>
      <c r="C36" s="42">
        <v>2</v>
      </c>
      <c r="D36" s="84" t="s">
        <v>8</v>
      </c>
      <c r="E36" s="84"/>
      <c r="F36" s="84"/>
      <c r="G36" s="84"/>
      <c r="H36" s="48"/>
      <c r="I36" s="43">
        <v>0</v>
      </c>
      <c r="J36" s="42"/>
      <c r="K36" s="44"/>
      <c r="L36" s="44">
        <f>SUM(L37:L39)</f>
        <v>42</v>
      </c>
      <c r="M36" s="5"/>
      <c r="N36" s="26"/>
    </row>
    <row r="37" spans="1:14" ht="30" customHeight="1">
      <c r="A37" s="26"/>
      <c r="B37" s="4"/>
      <c r="C37" s="6" t="s">
        <v>9</v>
      </c>
      <c r="D37" s="80" t="s">
        <v>50</v>
      </c>
      <c r="E37" s="80"/>
      <c r="F37" s="80"/>
      <c r="G37" s="80"/>
      <c r="H37" s="36"/>
      <c r="I37" s="74">
        <v>0</v>
      </c>
      <c r="J37" s="45">
        <v>2</v>
      </c>
      <c r="K37" s="75">
        <v>6</v>
      </c>
      <c r="L37" s="75">
        <f t="shared" ref="L37:L39" si="2">J37*K37*(1-I37)</f>
        <v>12</v>
      </c>
      <c r="M37" s="4"/>
      <c r="N37" s="26"/>
    </row>
    <row r="38" spans="1:14" ht="30" customHeight="1">
      <c r="A38" s="26"/>
      <c r="B38" s="4"/>
      <c r="C38" s="6" t="s">
        <v>10</v>
      </c>
      <c r="D38" s="80" t="s">
        <v>50</v>
      </c>
      <c r="E38" s="80"/>
      <c r="F38" s="80"/>
      <c r="G38" s="80"/>
      <c r="H38" s="36"/>
      <c r="I38" s="74">
        <v>0</v>
      </c>
      <c r="J38" s="45">
        <v>2</v>
      </c>
      <c r="K38" s="75">
        <v>7</v>
      </c>
      <c r="L38" s="75">
        <f t="shared" si="2"/>
        <v>14</v>
      </c>
      <c r="M38" s="4"/>
      <c r="N38" s="26"/>
    </row>
    <row r="39" spans="1:14" s="1" customFormat="1" ht="30" customHeight="1">
      <c r="A39" s="26"/>
      <c r="B39" s="5"/>
      <c r="C39" s="6" t="s">
        <v>64</v>
      </c>
      <c r="D39" s="80" t="s">
        <v>49</v>
      </c>
      <c r="E39" s="80"/>
      <c r="F39" s="80"/>
      <c r="G39" s="80"/>
      <c r="H39" s="14"/>
      <c r="I39" s="76">
        <v>0</v>
      </c>
      <c r="J39" s="77">
        <v>2</v>
      </c>
      <c r="K39" s="78">
        <v>8</v>
      </c>
      <c r="L39" s="78">
        <f t="shared" si="2"/>
        <v>16</v>
      </c>
      <c r="M39" s="5"/>
      <c r="N39" s="26"/>
    </row>
    <row r="40" spans="1:14" s="1" customFormat="1" ht="30" customHeight="1">
      <c r="A40" s="26"/>
      <c r="B40" s="4"/>
      <c r="C40" s="42">
        <v>3</v>
      </c>
      <c r="D40" s="84" t="s">
        <v>53</v>
      </c>
      <c r="E40" s="84"/>
      <c r="F40" s="84"/>
      <c r="G40" s="84"/>
      <c r="H40" s="47"/>
      <c r="I40" s="43"/>
      <c r="J40" s="42"/>
      <c r="K40" s="44"/>
      <c r="L40" s="44">
        <f>SUM(L41:L43)</f>
        <v>42</v>
      </c>
      <c r="M40" s="4"/>
      <c r="N40" s="26"/>
    </row>
    <row r="41" spans="1:14" s="1" customFormat="1" ht="30" customHeight="1">
      <c r="A41" s="26"/>
      <c r="B41" s="4"/>
      <c r="C41" s="6" t="s">
        <v>65</v>
      </c>
      <c r="D41" s="80" t="s">
        <v>50</v>
      </c>
      <c r="E41" s="80"/>
      <c r="F41" s="80"/>
      <c r="G41" s="80"/>
      <c r="H41" s="36"/>
      <c r="I41" s="74">
        <v>0</v>
      </c>
      <c r="J41" s="45">
        <v>2</v>
      </c>
      <c r="K41" s="75">
        <v>6</v>
      </c>
      <c r="L41" s="75">
        <f>J41*K41*(1-I41)</f>
        <v>12</v>
      </c>
      <c r="M41" s="4"/>
      <c r="N41" s="26"/>
    </row>
    <row r="42" spans="1:14" s="1" customFormat="1" ht="30" customHeight="1">
      <c r="A42" s="26"/>
      <c r="B42" s="5"/>
      <c r="C42" s="6" t="s">
        <v>66</v>
      </c>
      <c r="D42" s="80" t="s">
        <v>50</v>
      </c>
      <c r="E42" s="80"/>
      <c r="F42" s="80"/>
      <c r="G42" s="80"/>
      <c r="H42" s="36"/>
      <c r="I42" s="74">
        <v>0</v>
      </c>
      <c r="J42" s="45">
        <v>2</v>
      </c>
      <c r="K42" s="75">
        <v>7</v>
      </c>
      <c r="L42" s="75">
        <f t="shared" ref="L42:L43" si="3">J42*K42*(1-I42)</f>
        <v>14</v>
      </c>
      <c r="M42" s="5"/>
      <c r="N42" s="26"/>
    </row>
    <row r="43" spans="1:14" s="1" customFormat="1" ht="30" customHeight="1">
      <c r="A43" s="26"/>
      <c r="B43" s="4"/>
      <c r="C43" s="6" t="s">
        <v>67</v>
      </c>
      <c r="D43" s="80" t="s">
        <v>49</v>
      </c>
      <c r="E43" s="80"/>
      <c r="F43" s="80"/>
      <c r="G43" s="80"/>
      <c r="H43" s="14"/>
      <c r="I43" s="76">
        <v>0</v>
      </c>
      <c r="J43" s="77">
        <v>2</v>
      </c>
      <c r="K43" s="78">
        <v>8</v>
      </c>
      <c r="L43" s="78">
        <f t="shared" si="3"/>
        <v>16</v>
      </c>
      <c r="M43" s="4"/>
      <c r="N43" s="26"/>
    </row>
    <row r="44" spans="1:14" s="1" customFormat="1" ht="30" customHeight="1">
      <c r="A44" s="26"/>
      <c r="B44" s="5"/>
      <c r="C44" s="42">
        <v>4</v>
      </c>
      <c r="D44" s="84" t="s">
        <v>54</v>
      </c>
      <c r="E44" s="84"/>
      <c r="F44" s="84"/>
      <c r="G44" s="84"/>
      <c r="H44" s="47"/>
      <c r="I44" s="43"/>
      <c r="J44" s="42"/>
      <c r="K44" s="44"/>
      <c r="L44" s="44">
        <f>SUM(L45:L47)</f>
        <v>42</v>
      </c>
      <c r="M44" s="5"/>
      <c r="N44" s="26"/>
    </row>
    <row r="45" spans="1:14" s="1" customFormat="1" ht="30" customHeight="1">
      <c r="A45" s="26"/>
      <c r="B45" s="4"/>
      <c r="C45" s="6" t="s">
        <v>68</v>
      </c>
      <c r="D45" s="80" t="s">
        <v>50</v>
      </c>
      <c r="E45" s="80"/>
      <c r="F45" s="80"/>
      <c r="G45" s="80"/>
      <c r="H45" s="36"/>
      <c r="I45" s="74">
        <v>0</v>
      </c>
      <c r="J45" s="45">
        <v>2</v>
      </c>
      <c r="K45" s="75">
        <v>6</v>
      </c>
      <c r="L45" s="75">
        <f t="shared" ref="L45:L47" si="4">J45*K45*(1-I45)</f>
        <v>12</v>
      </c>
      <c r="M45" s="4"/>
      <c r="N45" s="26"/>
    </row>
    <row r="46" spans="1:14" s="1" customFormat="1" ht="30" customHeight="1">
      <c r="A46" s="26"/>
      <c r="B46" s="4"/>
      <c r="C46" s="6" t="s">
        <v>69</v>
      </c>
      <c r="D46" s="80" t="s">
        <v>50</v>
      </c>
      <c r="E46" s="80"/>
      <c r="F46" s="80"/>
      <c r="G46" s="80"/>
      <c r="H46" s="36"/>
      <c r="I46" s="74">
        <v>0</v>
      </c>
      <c r="J46" s="45">
        <v>2</v>
      </c>
      <c r="K46" s="75">
        <v>7</v>
      </c>
      <c r="L46" s="75">
        <f t="shared" si="4"/>
        <v>14</v>
      </c>
      <c r="M46" s="4"/>
      <c r="N46" s="26"/>
    </row>
    <row r="47" spans="1:14" s="1" customFormat="1" ht="30" customHeight="1">
      <c r="A47" s="26"/>
      <c r="B47" s="5"/>
      <c r="C47" s="6" t="s">
        <v>70</v>
      </c>
      <c r="D47" s="80" t="s">
        <v>49</v>
      </c>
      <c r="E47" s="80"/>
      <c r="F47" s="80"/>
      <c r="G47" s="80"/>
      <c r="H47" s="14"/>
      <c r="I47" s="76">
        <v>0</v>
      </c>
      <c r="J47" s="77">
        <v>2</v>
      </c>
      <c r="K47" s="78">
        <v>8</v>
      </c>
      <c r="L47" s="78">
        <f t="shared" si="4"/>
        <v>16</v>
      </c>
      <c r="M47" s="5"/>
      <c r="N47" s="26"/>
    </row>
    <row r="48" spans="1:14" s="1" customFormat="1" ht="30" customHeight="1">
      <c r="A48" s="26"/>
      <c r="B48" s="4"/>
      <c r="C48" s="42">
        <v>5</v>
      </c>
      <c r="D48" s="84" t="s">
        <v>55</v>
      </c>
      <c r="E48" s="84"/>
      <c r="F48" s="84"/>
      <c r="G48" s="84"/>
      <c r="H48" s="47"/>
      <c r="I48" s="43">
        <v>0</v>
      </c>
      <c r="J48" s="42">
        <v>2</v>
      </c>
      <c r="K48" s="44">
        <v>5</v>
      </c>
      <c r="L48" s="44">
        <f>SUM(L49:L51)</f>
        <v>42</v>
      </c>
      <c r="M48" s="4"/>
      <c r="N48" s="26"/>
    </row>
    <row r="49" spans="1:20" s="1" customFormat="1" ht="30" customHeight="1">
      <c r="A49" s="26"/>
      <c r="B49" s="4"/>
      <c r="C49" s="6" t="s">
        <v>71</v>
      </c>
      <c r="D49" s="80" t="s">
        <v>50</v>
      </c>
      <c r="E49" s="80"/>
      <c r="F49" s="80"/>
      <c r="G49" s="80"/>
      <c r="H49" s="36"/>
      <c r="I49" s="74">
        <v>0</v>
      </c>
      <c r="J49" s="45">
        <v>2</v>
      </c>
      <c r="K49" s="75">
        <v>6</v>
      </c>
      <c r="L49" s="75">
        <f t="shared" ref="L49:L51" si="5">J49*K49*(1-I49)</f>
        <v>12</v>
      </c>
      <c r="M49" s="4"/>
      <c r="N49" s="26"/>
    </row>
    <row r="50" spans="1:20" s="1" customFormat="1" ht="30" customHeight="1">
      <c r="A50" s="26"/>
      <c r="B50" s="5"/>
      <c r="C50" s="6" t="s">
        <v>72</v>
      </c>
      <c r="D50" s="80" t="s">
        <v>50</v>
      </c>
      <c r="E50" s="80"/>
      <c r="F50" s="80"/>
      <c r="G50" s="80"/>
      <c r="H50" s="36"/>
      <c r="I50" s="74">
        <v>0</v>
      </c>
      <c r="J50" s="45">
        <v>2</v>
      </c>
      <c r="K50" s="75">
        <v>7</v>
      </c>
      <c r="L50" s="75">
        <f t="shared" si="5"/>
        <v>14</v>
      </c>
      <c r="M50" s="5"/>
      <c r="N50" s="26"/>
    </row>
    <row r="51" spans="1:20" s="1" customFormat="1" ht="30" customHeight="1">
      <c r="A51" s="26"/>
      <c r="B51" s="4"/>
      <c r="C51" s="6" t="s">
        <v>73</v>
      </c>
      <c r="D51" s="80" t="s">
        <v>49</v>
      </c>
      <c r="E51" s="80"/>
      <c r="F51" s="80"/>
      <c r="G51" s="80"/>
      <c r="H51" s="46"/>
      <c r="I51" s="76">
        <v>0</v>
      </c>
      <c r="J51" s="77">
        <v>2</v>
      </c>
      <c r="K51" s="78">
        <v>8</v>
      </c>
      <c r="L51" s="78">
        <f t="shared" si="5"/>
        <v>16</v>
      </c>
      <c r="M51" s="4"/>
      <c r="N51" s="26"/>
    </row>
    <row r="52" spans="1:20" s="1" customFormat="1" ht="30" customHeight="1">
      <c r="A52" s="26"/>
      <c r="B52" s="4"/>
      <c r="C52" s="49"/>
      <c r="D52" s="133"/>
      <c r="E52" s="133"/>
      <c r="F52" s="133"/>
      <c r="G52" s="133"/>
      <c r="H52" s="50"/>
      <c r="I52" s="51"/>
      <c r="J52" s="51"/>
      <c r="K52" s="51"/>
      <c r="L52" s="44"/>
      <c r="M52" s="4"/>
      <c r="N52" s="26"/>
    </row>
    <row r="53" spans="1:20" s="1" customFormat="1" ht="30" customHeight="1">
      <c r="A53" s="26"/>
      <c r="B53" s="4"/>
      <c r="C53" s="5"/>
      <c r="D53" s="81"/>
      <c r="E53" s="81"/>
      <c r="F53" s="81"/>
      <c r="G53" s="81"/>
      <c r="H53" s="13"/>
      <c r="I53" s="5"/>
      <c r="J53" s="5"/>
      <c r="K53" s="5"/>
      <c r="L53" s="13"/>
      <c r="M53" s="4"/>
      <c r="N53" s="26"/>
    </row>
    <row r="54" spans="1:20" ht="30" customHeight="1">
      <c r="A54" s="26"/>
      <c r="B54" s="26"/>
      <c r="C54" s="26"/>
      <c r="D54" s="26"/>
      <c r="E54" s="26"/>
      <c r="F54" s="26"/>
      <c r="G54" s="26"/>
      <c r="H54" s="26"/>
      <c r="I54" s="26"/>
      <c r="J54" s="96" t="s">
        <v>18</v>
      </c>
      <c r="K54" s="96"/>
      <c r="L54" s="104">
        <f>SUM(L32,L36,L40,L44,L48,L52)</f>
        <v>210</v>
      </c>
      <c r="M54" s="104"/>
      <c r="N54" s="26"/>
    </row>
    <row r="55" spans="1:20" s="1" customFormat="1" ht="30" customHeight="1">
      <c r="A55" s="26"/>
      <c r="B55" s="26"/>
      <c r="C55" s="27" t="s">
        <v>24</v>
      </c>
      <c r="D55" s="27"/>
      <c r="E55" s="21"/>
      <c r="F55" s="26"/>
      <c r="G55" s="26"/>
      <c r="H55" s="26"/>
      <c r="I55" s="26"/>
      <c r="J55" s="96" t="s">
        <v>20</v>
      </c>
      <c r="K55" s="96"/>
      <c r="L55" s="105">
        <v>0.21</v>
      </c>
      <c r="M55" s="105"/>
      <c r="N55" s="26"/>
    </row>
    <row r="56" spans="1:20" ht="30" customHeight="1">
      <c r="A56" s="26"/>
      <c r="B56" s="26"/>
      <c r="C56" s="98" t="s">
        <v>25</v>
      </c>
      <c r="D56" s="98"/>
      <c r="E56" s="98"/>
      <c r="F56" s="26"/>
      <c r="G56" s="26"/>
      <c r="H56" s="26"/>
      <c r="I56" s="26"/>
      <c r="J56" s="96" t="s">
        <v>22</v>
      </c>
      <c r="K56" s="96"/>
      <c r="L56" s="106">
        <f>L55*L54</f>
        <v>44.1</v>
      </c>
      <c r="M56" s="106"/>
      <c r="N56" s="26"/>
    </row>
    <row r="57" spans="1:20" ht="30" customHeight="1">
      <c r="A57" s="26"/>
      <c r="B57" s="26"/>
      <c r="C57" s="98"/>
      <c r="D57" s="98"/>
      <c r="E57" s="98"/>
      <c r="F57" s="26"/>
      <c r="G57" s="26"/>
      <c r="H57" s="26"/>
      <c r="I57" s="26"/>
      <c r="J57" s="97" t="s">
        <v>19</v>
      </c>
      <c r="K57" s="97"/>
      <c r="L57" s="107">
        <f>L56+L54</f>
        <v>254.1</v>
      </c>
      <c r="M57" s="107"/>
      <c r="N57" s="26"/>
    </row>
    <row r="58" spans="1:20" ht="30" customHeight="1">
      <c r="A58" s="26"/>
      <c r="B58" s="26"/>
      <c r="C58" s="98"/>
      <c r="D58" s="98"/>
      <c r="E58" s="98"/>
      <c r="F58" s="26"/>
      <c r="G58" s="26"/>
      <c r="H58" s="26"/>
      <c r="I58" s="26"/>
      <c r="J58" s="26"/>
      <c r="K58" s="26"/>
      <c r="L58" s="26"/>
      <c r="M58" s="26"/>
      <c r="N58" s="26"/>
      <c r="T58" s="10"/>
    </row>
    <row r="59" spans="1:20" ht="30" customHeight="1">
      <c r="A59" s="26"/>
      <c r="B59" s="26"/>
      <c r="C59" s="26"/>
      <c r="D59" s="26"/>
      <c r="E59" s="26"/>
      <c r="F59" s="26"/>
      <c r="G59" s="26"/>
      <c r="H59" s="26"/>
      <c r="I59" s="26"/>
      <c r="J59" s="26"/>
      <c r="K59" s="26"/>
      <c r="L59" s="26"/>
      <c r="M59" s="26"/>
      <c r="N59" s="26"/>
    </row>
    <row r="60" spans="1:20" ht="30" customHeight="1">
      <c r="A60" s="26"/>
      <c r="B60" s="26"/>
      <c r="C60" s="100" t="s">
        <v>26</v>
      </c>
      <c r="D60" s="100"/>
      <c r="E60" s="27"/>
      <c r="F60" s="21"/>
      <c r="G60" s="86"/>
      <c r="H60" s="92"/>
      <c r="I60" s="87"/>
      <c r="J60" s="26"/>
      <c r="K60" s="86"/>
      <c r="L60" s="87"/>
      <c r="M60" s="26"/>
      <c r="N60" s="26"/>
    </row>
    <row r="61" spans="1:20" ht="30" customHeight="1">
      <c r="A61" s="26"/>
      <c r="B61" s="26"/>
      <c r="C61" s="28" t="s">
        <v>27</v>
      </c>
      <c r="D61" s="99"/>
      <c r="E61" s="99"/>
      <c r="F61" s="21"/>
      <c r="G61" s="88"/>
      <c r="H61" s="93"/>
      <c r="I61" s="89"/>
      <c r="J61" s="26"/>
      <c r="K61" s="88"/>
      <c r="L61" s="89"/>
      <c r="M61" s="26"/>
      <c r="N61" s="26"/>
    </row>
    <row r="62" spans="1:20" ht="30" customHeight="1">
      <c r="A62" s="26"/>
      <c r="B62" s="26"/>
      <c r="C62" s="28" t="s">
        <v>28</v>
      </c>
      <c r="D62" s="99"/>
      <c r="E62" s="99"/>
      <c r="F62" s="29"/>
      <c r="G62" s="88"/>
      <c r="H62" s="93"/>
      <c r="I62" s="89"/>
      <c r="J62" s="26"/>
      <c r="K62" s="88"/>
      <c r="L62" s="89"/>
      <c r="M62" s="26"/>
      <c r="N62" s="26"/>
    </row>
    <row r="63" spans="1:20" ht="40" customHeight="1">
      <c r="A63" s="26"/>
      <c r="B63" s="26"/>
      <c r="C63" s="26"/>
      <c r="D63" s="26"/>
      <c r="E63" s="26"/>
      <c r="F63" s="26"/>
      <c r="G63" s="90"/>
      <c r="H63" s="94"/>
      <c r="I63" s="91"/>
      <c r="J63" s="26"/>
      <c r="K63" s="90"/>
      <c r="L63" s="91"/>
      <c r="M63" s="26"/>
      <c r="N63" s="26"/>
    </row>
    <row r="64" spans="1:20" ht="30" customHeight="1">
      <c r="A64" s="26"/>
      <c r="B64" s="26"/>
      <c r="C64" s="26"/>
      <c r="D64" s="26"/>
      <c r="E64" s="26"/>
      <c r="F64" s="26"/>
      <c r="G64" s="95" t="s">
        <v>36</v>
      </c>
      <c r="H64" s="95"/>
      <c r="I64" s="95"/>
      <c r="J64" s="26"/>
      <c r="K64" s="95" t="s">
        <v>34</v>
      </c>
      <c r="L64" s="95"/>
      <c r="M64" s="26"/>
      <c r="N64" s="26"/>
    </row>
    <row r="65" spans="1:14" ht="30" customHeight="1">
      <c r="A65" s="26"/>
      <c r="B65" s="26"/>
      <c r="C65" s="26"/>
      <c r="D65" s="26"/>
      <c r="E65" s="26"/>
      <c r="F65" s="26"/>
      <c r="G65" s="85" t="s">
        <v>35</v>
      </c>
      <c r="H65" s="85"/>
      <c r="I65" s="85"/>
      <c r="J65" s="26"/>
      <c r="K65" s="85" t="s">
        <v>35</v>
      </c>
      <c r="L65" s="85"/>
      <c r="M65" s="26"/>
      <c r="N65" s="26"/>
    </row>
    <row r="66" spans="1:14" ht="30" customHeight="1">
      <c r="A66" s="26"/>
      <c r="B66" s="26"/>
      <c r="C66" s="26"/>
      <c r="D66" s="26"/>
      <c r="E66" s="26"/>
      <c r="F66" s="26"/>
      <c r="G66" s="26"/>
      <c r="H66" s="26"/>
      <c r="I66" s="26"/>
      <c r="J66" s="26"/>
      <c r="K66" s="26"/>
      <c r="L66" s="26"/>
      <c r="M66" s="26"/>
      <c r="N66" s="26"/>
    </row>
    <row r="67" spans="1:14">
      <c r="A67" s="1"/>
      <c r="C67" s="11"/>
      <c r="D67" s="16"/>
      <c r="E67" s="16"/>
      <c r="F67" s="16"/>
      <c r="G67" s="9"/>
      <c r="H67" s="9"/>
      <c r="I67" s="9"/>
      <c r="J67" s="9"/>
    </row>
    <row r="68" spans="1:14">
      <c r="C68" s="9"/>
      <c r="D68" s="9"/>
      <c r="E68" s="9"/>
      <c r="F68" s="9"/>
      <c r="G68" s="9"/>
      <c r="H68" s="9"/>
      <c r="I68" s="9"/>
      <c r="J68" s="9"/>
    </row>
    <row r="69" spans="1:14">
      <c r="C69" s="9"/>
      <c r="D69" s="9"/>
      <c r="E69" s="9"/>
      <c r="F69" s="9"/>
      <c r="G69" s="9"/>
      <c r="H69" s="9"/>
      <c r="I69" s="9"/>
      <c r="J69" s="9"/>
    </row>
    <row r="70" spans="1:14">
      <c r="C70" s="9"/>
      <c r="D70" s="9"/>
      <c r="E70" s="9"/>
      <c r="F70" s="9"/>
      <c r="G70" s="9"/>
      <c r="H70" s="9"/>
      <c r="I70" s="9"/>
      <c r="J70" s="9"/>
    </row>
    <row r="71" spans="1:14">
      <c r="C71" s="9"/>
      <c r="D71" s="9"/>
      <c r="E71" s="9"/>
      <c r="F71" s="9"/>
      <c r="G71" s="9"/>
      <c r="H71" s="9"/>
      <c r="I71" s="9"/>
      <c r="J71" s="9"/>
    </row>
    <row r="72" spans="1:14">
      <c r="C72" s="9"/>
      <c r="D72" s="9"/>
      <c r="E72" s="9"/>
      <c r="F72" s="9"/>
      <c r="G72" s="9"/>
      <c r="H72" s="9"/>
      <c r="I72" s="9"/>
      <c r="J72" s="9"/>
    </row>
    <row r="73" spans="1:14">
      <c r="C73" s="9"/>
      <c r="D73" s="9"/>
      <c r="E73" s="9"/>
      <c r="F73" s="9"/>
      <c r="G73" s="9"/>
      <c r="H73" s="9"/>
      <c r="I73" s="9"/>
      <c r="J73" s="9"/>
    </row>
    <row r="74" spans="1:14">
      <c r="C74" s="9"/>
      <c r="D74" s="9"/>
      <c r="E74" s="9"/>
      <c r="F74" s="9"/>
      <c r="G74" s="9"/>
      <c r="H74" s="9"/>
      <c r="I74" s="9"/>
      <c r="J74" s="9"/>
    </row>
    <row r="75" spans="1:14">
      <c r="C75" s="9"/>
      <c r="D75" s="9"/>
      <c r="E75" s="9"/>
      <c r="F75" s="9"/>
      <c r="G75" s="9"/>
      <c r="H75" s="9"/>
      <c r="I75" s="9"/>
      <c r="J75" s="9"/>
    </row>
  </sheetData>
  <mergeCells count="64">
    <mergeCell ref="D20:E20"/>
    <mergeCell ref="H12:I12"/>
    <mergeCell ref="H13:I13"/>
    <mergeCell ref="H14:I14"/>
    <mergeCell ref="H15:I15"/>
    <mergeCell ref="H16:I16"/>
    <mergeCell ref="D18:E18"/>
    <mergeCell ref="L28:M28"/>
    <mergeCell ref="B23:M25"/>
    <mergeCell ref="B27:F27"/>
    <mergeCell ref="I27:M27"/>
    <mergeCell ref="D61:E61"/>
    <mergeCell ref="D52:G52"/>
    <mergeCell ref="E28:F28"/>
    <mergeCell ref="E29:F29"/>
    <mergeCell ref="B28:D29"/>
    <mergeCell ref="B22:M22"/>
    <mergeCell ref="L54:M54"/>
    <mergeCell ref="L55:M55"/>
    <mergeCell ref="L56:M56"/>
    <mergeCell ref="L57:M57"/>
    <mergeCell ref="D40:G40"/>
    <mergeCell ref="D41:G41"/>
    <mergeCell ref="D39:G39"/>
    <mergeCell ref="D32:G32"/>
    <mergeCell ref="D33:G33"/>
    <mergeCell ref="D34:G34"/>
    <mergeCell ref="D36:G36"/>
    <mergeCell ref="D37:G37"/>
    <mergeCell ref="D31:G31"/>
    <mergeCell ref="L29:M29"/>
    <mergeCell ref="I28:K29"/>
    <mergeCell ref="C11:D11"/>
    <mergeCell ref="K65:L65"/>
    <mergeCell ref="K60:L63"/>
    <mergeCell ref="G60:I63"/>
    <mergeCell ref="G64:I64"/>
    <mergeCell ref="G65:I65"/>
    <mergeCell ref="J54:K54"/>
    <mergeCell ref="J55:K55"/>
    <mergeCell ref="J56:K56"/>
    <mergeCell ref="J57:K57"/>
    <mergeCell ref="C56:E58"/>
    <mergeCell ref="D62:E62"/>
    <mergeCell ref="C60:D60"/>
    <mergeCell ref="K64:L64"/>
    <mergeCell ref="D43:G43"/>
    <mergeCell ref="D49:G49"/>
    <mergeCell ref="J4:M8"/>
    <mergeCell ref="D35:G35"/>
    <mergeCell ref="D53:G53"/>
    <mergeCell ref="D38:G38"/>
    <mergeCell ref="D19:E19"/>
    <mergeCell ref="G19:I19"/>
    <mergeCell ref="D50:G50"/>
    <mergeCell ref="G11:I11"/>
    <mergeCell ref="G18:I18"/>
    <mergeCell ref="D48:G48"/>
    <mergeCell ref="D51:G51"/>
    <mergeCell ref="D44:G44"/>
    <mergeCell ref="D45:G45"/>
    <mergeCell ref="D47:G47"/>
    <mergeCell ref="D46:G46"/>
    <mergeCell ref="D42:G42"/>
  </mergeCells>
  <phoneticPr fontId="11" type="noConversion"/>
  <pageMargins left="0.7" right="0.7" top="0.75" bottom="0.75" header="0.3" footer="0.3"/>
  <pageSetup paperSize="9" scale="36"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8D8C-952B-0F4A-AC16-CE4A7554C089}">
  <dimension ref="A1:V70"/>
  <sheetViews>
    <sheetView tabSelected="1" view="pageBreakPreview" zoomScale="56" zoomScaleNormal="60" zoomScaleSheetLayoutView="56" workbookViewId="0">
      <selection activeCell="P16" sqref="P16"/>
    </sheetView>
  </sheetViews>
  <sheetFormatPr baseColWidth="10" defaultRowHeight="15"/>
  <cols>
    <col min="1" max="1" width="10.83203125" style="1"/>
    <col min="2" max="2" width="3" style="1" customWidth="1"/>
    <col min="3" max="3" width="10.5" style="1" customWidth="1"/>
    <col min="4" max="4" width="32.6640625" style="1" customWidth="1"/>
    <col min="5" max="5" width="19.83203125" style="1" customWidth="1"/>
    <col min="6" max="6" width="16.5" style="1" customWidth="1"/>
    <col min="7" max="7" width="4.83203125" style="1" customWidth="1"/>
    <col min="8" max="8" width="15.1640625" style="1" customWidth="1"/>
    <col min="9" max="9" width="20" style="1" customWidth="1"/>
    <col min="10" max="10" width="18.33203125" style="1" customWidth="1"/>
    <col min="11" max="11" width="22.6640625" style="1" customWidth="1"/>
    <col min="12" max="12" width="24" style="1" customWidth="1"/>
    <col min="13" max="13" width="5.6640625" style="1" customWidth="1"/>
    <col min="14" max="16384" width="10.83203125" style="1"/>
  </cols>
  <sheetData>
    <row r="1" spans="1:14">
      <c r="A1" s="7"/>
      <c r="B1" s="7"/>
      <c r="C1" s="7"/>
      <c r="D1" s="7"/>
      <c r="E1" s="7"/>
      <c r="F1" s="7"/>
      <c r="G1" s="7"/>
      <c r="H1" s="7"/>
      <c r="I1" s="7"/>
      <c r="J1" s="7"/>
      <c r="K1" s="7"/>
      <c r="L1" s="7"/>
      <c r="M1" s="7"/>
    </row>
    <row r="2" spans="1:14">
      <c r="A2" s="20"/>
      <c r="B2" s="20"/>
      <c r="C2" s="20"/>
      <c r="D2" s="20"/>
      <c r="E2" s="20"/>
      <c r="F2" s="20"/>
      <c r="G2" s="20"/>
      <c r="H2" s="20"/>
      <c r="I2" s="20"/>
      <c r="J2" s="20"/>
      <c r="K2" s="20"/>
      <c r="L2" s="20"/>
      <c r="M2" s="20"/>
      <c r="N2" s="26"/>
    </row>
    <row r="3" spans="1:14">
      <c r="A3" s="20"/>
      <c r="B3" s="20"/>
      <c r="C3" s="20"/>
      <c r="D3" s="20"/>
      <c r="E3" s="20"/>
      <c r="F3" s="20"/>
      <c r="G3" s="20"/>
      <c r="H3" s="20"/>
      <c r="I3" s="20"/>
      <c r="J3" s="20"/>
      <c r="K3" s="20"/>
      <c r="L3" s="20"/>
      <c r="M3" s="20"/>
      <c r="N3" s="26"/>
    </row>
    <row r="4" spans="1:14">
      <c r="A4" s="20"/>
      <c r="B4" s="20"/>
      <c r="C4" s="21"/>
      <c r="D4" s="21"/>
      <c r="E4" s="21"/>
      <c r="F4" s="21"/>
      <c r="G4" s="21"/>
      <c r="H4" s="21"/>
      <c r="I4" s="20"/>
      <c r="J4" s="79" t="s">
        <v>21</v>
      </c>
      <c r="K4" s="79"/>
      <c r="L4" s="79"/>
      <c r="M4" s="79"/>
      <c r="N4" s="26"/>
    </row>
    <row r="5" spans="1:14">
      <c r="A5" s="20"/>
      <c r="B5" s="20"/>
      <c r="C5" s="21"/>
      <c r="D5" s="21"/>
      <c r="E5" s="21"/>
      <c r="F5" s="21"/>
      <c r="G5" s="21"/>
      <c r="H5" s="21"/>
      <c r="I5" s="20"/>
      <c r="J5" s="79"/>
      <c r="K5" s="79"/>
      <c r="L5" s="79"/>
      <c r="M5" s="79"/>
      <c r="N5" s="26"/>
    </row>
    <row r="6" spans="1:14" ht="15" customHeight="1">
      <c r="A6" s="20"/>
      <c r="B6" s="20"/>
      <c r="C6" s="21"/>
      <c r="D6" s="21"/>
      <c r="E6" s="21"/>
      <c r="F6" s="21"/>
      <c r="G6" s="21"/>
      <c r="H6" s="21"/>
      <c r="I6" s="20"/>
      <c r="J6" s="79"/>
      <c r="K6" s="79"/>
      <c r="L6" s="79"/>
      <c r="M6" s="79"/>
      <c r="N6" s="26"/>
    </row>
    <row r="7" spans="1:14" ht="15" customHeight="1">
      <c r="A7" s="20"/>
      <c r="B7" s="20"/>
      <c r="C7" s="21"/>
      <c r="D7" s="21"/>
      <c r="E7" s="21"/>
      <c r="F7" s="21"/>
      <c r="G7" s="21"/>
      <c r="H7" s="21"/>
      <c r="I7" s="20"/>
      <c r="J7" s="79"/>
      <c r="K7" s="79"/>
      <c r="L7" s="79"/>
      <c r="M7" s="79"/>
      <c r="N7" s="26"/>
    </row>
    <row r="8" spans="1:14">
      <c r="A8" s="20"/>
      <c r="B8" s="20"/>
      <c r="C8" s="20"/>
      <c r="D8" s="20"/>
      <c r="E8" s="20"/>
      <c r="F8" s="20"/>
      <c r="G8" s="20"/>
      <c r="H8" s="20"/>
      <c r="I8" s="20"/>
      <c r="J8" s="79"/>
      <c r="K8" s="79"/>
      <c r="L8" s="79"/>
      <c r="M8" s="79"/>
      <c r="N8" s="26"/>
    </row>
    <row r="9" spans="1:14">
      <c r="A9" s="20"/>
      <c r="B9" s="20"/>
      <c r="C9" s="20"/>
      <c r="D9" s="20"/>
      <c r="E9" s="20"/>
      <c r="F9" s="20"/>
      <c r="G9" s="20"/>
      <c r="H9" s="20"/>
      <c r="I9" s="20"/>
      <c r="J9" s="20"/>
      <c r="K9" s="20"/>
      <c r="L9" s="20"/>
      <c r="M9" s="20"/>
      <c r="N9" s="26"/>
    </row>
    <row r="10" spans="1:14">
      <c r="A10" s="20"/>
      <c r="B10" s="20"/>
      <c r="C10" s="20"/>
      <c r="D10" s="20"/>
      <c r="E10" s="20"/>
      <c r="F10" s="20"/>
      <c r="G10" s="20"/>
      <c r="H10" s="20"/>
      <c r="I10" s="20"/>
      <c r="J10" s="20"/>
      <c r="K10" s="20"/>
      <c r="L10" s="20"/>
      <c r="M10" s="20"/>
      <c r="N10" s="26"/>
    </row>
    <row r="11" spans="1:14" ht="25" customHeight="1">
      <c r="A11" s="20"/>
      <c r="B11" s="20"/>
      <c r="C11" s="83" t="s">
        <v>11</v>
      </c>
      <c r="D11" s="83"/>
      <c r="E11" s="20"/>
      <c r="F11" s="7"/>
      <c r="G11" s="83" t="s">
        <v>15</v>
      </c>
      <c r="H11" s="83"/>
      <c r="I11" s="83"/>
      <c r="J11" s="141" t="s">
        <v>31</v>
      </c>
      <c r="K11" s="142"/>
      <c r="L11" s="34"/>
      <c r="M11" s="20"/>
      <c r="N11" s="26"/>
    </row>
    <row r="12" spans="1:14" ht="20" customHeight="1">
      <c r="A12" s="20"/>
      <c r="B12" s="20"/>
      <c r="C12" s="31" t="s">
        <v>12</v>
      </c>
      <c r="D12" s="31"/>
      <c r="E12" s="20"/>
      <c r="F12" s="20"/>
      <c r="G12" s="23" t="s">
        <v>12</v>
      </c>
      <c r="H12" s="23"/>
      <c r="I12" s="24"/>
      <c r="J12" s="139" t="s">
        <v>33</v>
      </c>
      <c r="K12" s="140"/>
      <c r="L12" s="35"/>
      <c r="M12" s="20"/>
      <c r="N12" s="26"/>
    </row>
    <row r="13" spans="1:14" ht="37" customHeight="1">
      <c r="A13" s="20"/>
      <c r="B13" s="20"/>
      <c r="C13" s="31" t="s">
        <v>13</v>
      </c>
      <c r="D13" s="31"/>
      <c r="E13" s="20"/>
      <c r="F13" s="20"/>
      <c r="G13" s="23" t="s">
        <v>13</v>
      </c>
      <c r="H13" s="23"/>
      <c r="I13" s="24"/>
      <c r="J13" s="156" t="s">
        <v>60</v>
      </c>
      <c r="K13" s="156"/>
      <c r="L13" s="69">
        <f>L37</f>
        <v>157.30000000000001</v>
      </c>
      <c r="M13" s="20"/>
      <c r="N13" s="26"/>
    </row>
    <row r="14" spans="1:14" ht="36" customHeight="1">
      <c r="A14" s="20"/>
      <c r="B14" s="20"/>
      <c r="C14" s="31" t="s">
        <v>14</v>
      </c>
      <c r="D14" s="31"/>
      <c r="E14" s="20"/>
      <c r="F14" s="20"/>
      <c r="G14" s="23" t="s">
        <v>14</v>
      </c>
      <c r="H14" s="23"/>
      <c r="I14" s="24"/>
      <c r="J14" s="157" t="s">
        <v>61</v>
      </c>
      <c r="K14" s="157"/>
      <c r="L14" s="68">
        <f>L58</f>
        <v>96.8</v>
      </c>
      <c r="M14" s="20"/>
      <c r="N14" s="26"/>
    </row>
    <row r="15" spans="1:14" ht="21">
      <c r="A15" s="20"/>
      <c r="B15" s="20"/>
      <c r="C15" s="31" t="s">
        <v>29</v>
      </c>
      <c r="D15" s="31"/>
      <c r="E15" s="20"/>
      <c r="F15" s="20"/>
      <c r="G15" s="23" t="s">
        <v>29</v>
      </c>
      <c r="H15" s="23"/>
      <c r="I15" s="24"/>
      <c r="J15" s="20"/>
      <c r="K15" s="72" t="s">
        <v>3</v>
      </c>
      <c r="L15" s="73">
        <f>SUM(L13:L14)</f>
        <v>254.10000000000002</v>
      </c>
      <c r="M15" s="20"/>
      <c r="N15" s="26"/>
    </row>
    <row r="16" spans="1:14" ht="26" customHeight="1">
      <c r="A16" s="20"/>
      <c r="B16" s="20"/>
      <c r="C16" s="31" t="s">
        <v>30</v>
      </c>
      <c r="D16" s="31"/>
      <c r="E16" s="20"/>
      <c r="F16" s="20"/>
      <c r="G16" s="23" t="s">
        <v>30</v>
      </c>
      <c r="H16" s="23"/>
      <c r="I16" s="24"/>
      <c r="J16" s="20"/>
      <c r="K16" s="25"/>
      <c r="L16" s="20"/>
      <c r="M16" s="20"/>
      <c r="N16" s="26"/>
    </row>
    <row r="17" spans="1:22" ht="26" customHeight="1">
      <c r="A17" s="20"/>
      <c r="B17" s="20"/>
      <c r="C17" s="20"/>
      <c r="D17" s="23"/>
      <c r="E17" s="24"/>
      <c r="F17" s="20"/>
      <c r="G17" s="23"/>
      <c r="H17" s="23"/>
      <c r="I17" s="24"/>
      <c r="J17" s="20"/>
      <c r="K17" s="25"/>
      <c r="L17" s="20"/>
      <c r="M17" s="20"/>
      <c r="N17" s="26"/>
    </row>
    <row r="18" spans="1:22" ht="35" customHeight="1">
      <c r="A18" s="20"/>
      <c r="B18" s="20"/>
      <c r="C18" s="2"/>
      <c r="D18" s="83" t="s">
        <v>16</v>
      </c>
      <c r="E18" s="83"/>
      <c r="F18" s="2"/>
      <c r="G18" s="83" t="s">
        <v>17</v>
      </c>
      <c r="H18" s="83"/>
      <c r="I18" s="83"/>
      <c r="J18" s="25"/>
      <c r="K18" s="25"/>
      <c r="L18" s="20"/>
      <c r="M18" s="20"/>
      <c r="N18" s="26"/>
    </row>
    <row r="19" spans="1:22" ht="26" customHeight="1">
      <c r="A19" s="20"/>
      <c r="B19" s="20"/>
      <c r="C19" s="2"/>
      <c r="D19" s="82">
        <v>44677</v>
      </c>
      <c r="E19" s="82"/>
      <c r="F19" s="2"/>
      <c r="G19" s="82">
        <v>44677</v>
      </c>
      <c r="H19" s="82"/>
      <c r="I19" s="82"/>
      <c r="J19" s="25"/>
      <c r="K19" s="25"/>
      <c r="L19" s="20"/>
      <c r="M19" s="20"/>
      <c r="N19" s="26"/>
    </row>
    <row r="20" spans="1:22" ht="26" customHeight="1">
      <c r="A20" s="20"/>
      <c r="B20" s="20"/>
      <c r="C20" s="2"/>
      <c r="D20" s="17"/>
      <c r="E20" s="18"/>
      <c r="F20" s="2"/>
      <c r="G20" s="19"/>
      <c r="H20" s="19"/>
      <c r="I20" s="2"/>
      <c r="J20" s="25"/>
      <c r="K20" s="25"/>
      <c r="L20" s="20"/>
      <c r="M20" s="20"/>
      <c r="N20" s="26"/>
    </row>
    <row r="21" spans="1:22" ht="26" customHeight="1">
      <c r="A21" s="20"/>
      <c r="B21" s="20"/>
      <c r="C21" s="20"/>
      <c r="D21" s="20"/>
      <c r="E21" s="20"/>
      <c r="F21" s="20"/>
      <c r="G21" s="20"/>
      <c r="H21" s="20"/>
      <c r="I21" s="20"/>
      <c r="J21" s="20"/>
      <c r="K21" s="20"/>
      <c r="L21" s="20"/>
      <c r="M21" s="20"/>
      <c r="N21" s="26"/>
    </row>
    <row r="22" spans="1:22">
      <c r="A22" s="26"/>
      <c r="B22" s="26"/>
      <c r="C22" s="26"/>
      <c r="D22" s="26"/>
      <c r="E22" s="26"/>
      <c r="F22" s="26"/>
      <c r="G22" s="26"/>
      <c r="H22" s="26"/>
      <c r="I22" s="26"/>
      <c r="J22" s="26"/>
      <c r="K22" s="26"/>
      <c r="L22" s="26"/>
      <c r="M22" s="26"/>
      <c r="N22" s="26"/>
    </row>
    <row r="23" spans="1:22" ht="30" customHeight="1">
      <c r="A23" s="26"/>
      <c r="B23" s="41"/>
      <c r="C23" s="37" t="s">
        <v>4</v>
      </c>
      <c r="D23" s="109" t="s">
        <v>51</v>
      </c>
      <c r="E23" s="109"/>
      <c r="F23" s="109"/>
      <c r="G23" s="110"/>
      <c r="H23" s="38" t="s">
        <v>52</v>
      </c>
      <c r="I23" s="38" t="s">
        <v>44</v>
      </c>
      <c r="J23" s="39" t="s">
        <v>1</v>
      </c>
      <c r="K23" s="40" t="s">
        <v>2</v>
      </c>
      <c r="L23" s="39" t="s">
        <v>3</v>
      </c>
      <c r="M23" s="3"/>
      <c r="N23" s="26"/>
    </row>
    <row r="24" spans="1:22" ht="30" customHeight="1">
      <c r="A24" s="26"/>
      <c r="B24" s="55"/>
      <c r="C24" s="61" t="str">
        <f>PRESUPUESTO!C33</f>
        <v>1.1</v>
      </c>
      <c r="D24" s="136" t="str">
        <f>PRESUPUESTO!D33</f>
        <v>Nombre/descripción del material ejemplo 1</v>
      </c>
      <c r="E24" s="137"/>
      <c r="F24" s="137"/>
      <c r="G24" s="138"/>
      <c r="H24" s="59"/>
      <c r="I24" s="63">
        <v>0</v>
      </c>
      <c r="J24" s="59">
        <f>PRESUPUESTO!J33</f>
        <v>2</v>
      </c>
      <c r="K24" s="64">
        <f>PRESUPUESTO!K33</f>
        <v>6</v>
      </c>
      <c r="L24" s="62">
        <f>PRESUPUESTO!L33</f>
        <v>12</v>
      </c>
      <c r="M24" s="55"/>
      <c r="N24" s="26"/>
    </row>
    <row r="25" spans="1:22" ht="30" customHeight="1">
      <c r="A25" s="26"/>
      <c r="B25" s="4"/>
      <c r="C25" s="61" t="str">
        <f>PRESUPUESTO!C34</f>
        <v>1.2</v>
      </c>
      <c r="D25" s="136" t="str">
        <f>PRESUPUESTO!D34</f>
        <v>Nombre/descripción del material ejemplo 1</v>
      </c>
      <c r="E25" s="137"/>
      <c r="F25" s="137"/>
      <c r="G25" s="138"/>
      <c r="H25" s="59"/>
      <c r="I25" s="63">
        <v>0</v>
      </c>
      <c r="J25" s="59">
        <f>PRESUPUESTO!J34</f>
        <v>2</v>
      </c>
      <c r="K25" s="64">
        <f>PRESUPUESTO!K34</f>
        <v>7</v>
      </c>
      <c r="L25" s="62">
        <f>PRESUPUESTO!L34</f>
        <v>14</v>
      </c>
      <c r="M25" s="4"/>
      <c r="N25" s="26"/>
    </row>
    <row r="26" spans="1:22" ht="30" customHeight="1">
      <c r="A26" s="26"/>
      <c r="B26" s="4"/>
      <c r="C26" s="61" t="str">
        <f>PRESUPUESTO!C37</f>
        <v>2.1</v>
      </c>
      <c r="D26" s="136" t="str">
        <f>PRESUPUESTO!D37</f>
        <v>Nombre/descripción del material ejemplo 1</v>
      </c>
      <c r="E26" s="137"/>
      <c r="F26" s="137"/>
      <c r="G26" s="138"/>
      <c r="H26" s="59"/>
      <c r="I26" s="63">
        <v>0</v>
      </c>
      <c r="J26" s="59">
        <f>PRESUPUESTO!J37</f>
        <v>2</v>
      </c>
      <c r="K26" s="64">
        <f>PRESUPUESTO!K37</f>
        <v>6</v>
      </c>
      <c r="L26" s="62">
        <f>PRESUPUESTO!L37</f>
        <v>12</v>
      </c>
      <c r="M26" s="4"/>
      <c r="N26" s="26"/>
    </row>
    <row r="27" spans="1:22" ht="30" customHeight="1">
      <c r="A27" s="26"/>
      <c r="B27" s="4"/>
      <c r="C27" s="61" t="str">
        <f>PRESUPUESTO!C38</f>
        <v>2.2</v>
      </c>
      <c r="D27" s="136" t="str">
        <f>PRESUPUESTO!D38</f>
        <v>Nombre/descripción del material ejemplo 1</v>
      </c>
      <c r="E27" s="137"/>
      <c r="F27" s="137"/>
      <c r="G27" s="138"/>
      <c r="H27" s="59"/>
      <c r="I27" s="63">
        <v>0</v>
      </c>
      <c r="J27" s="59">
        <f>PRESUPUESTO!J38</f>
        <v>2</v>
      </c>
      <c r="K27" s="64">
        <f>PRESUPUESTO!K38</f>
        <v>7</v>
      </c>
      <c r="L27" s="62">
        <f>PRESUPUESTO!L38</f>
        <v>14</v>
      </c>
      <c r="M27" s="4"/>
      <c r="N27" s="26"/>
    </row>
    <row r="28" spans="1:22" ht="30" customHeight="1">
      <c r="A28" s="26"/>
      <c r="B28" s="5"/>
      <c r="C28" s="61" t="str">
        <f>PRESUPUESTO!C41</f>
        <v>3.1</v>
      </c>
      <c r="D28" s="143" t="str">
        <f>PRESUPUESTO!D41</f>
        <v>Nombre/descripción del material ejemplo 1</v>
      </c>
      <c r="E28" s="144"/>
      <c r="F28" s="144"/>
      <c r="G28" s="145"/>
      <c r="H28" s="59"/>
      <c r="I28" s="63">
        <v>0</v>
      </c>
      <c r="J28" s="59">
        <f>PRESUPUESTO!J41</f>
        <v>2</v>
      </c>
      <c r="K28" s="64">
        <f>PRESUPUESTO!K41</f>
        <v>6</v>
      </c>
      <c r="L28" s="62">
        <f>PRESUPUESTO!L41</f>
        <v>12</v>
      </c>
      <c r="M28" s="5"/>
      <c r="N28" s="26"/>
    </row>
    <row r="29" spans="1:22" ht="30" customHeight="1">
      <c r="A29" s="26"/>
      <c r="B29" s="4"/>
      <c r="C29" s="61" t="str">
        <f>PRESUPUESTO!C42</f>
        <v>3.2</v>
      </c>
      <c r="D29" s="136" t="str">
        <f>PRESUPUESTO!D42</f>
        <v>Nombre/descripción del material ejemplo 1</v>
      </c>
      <c r="E29" s="137"/>
      <c r="F29" s="137"/>
      <c r="G29" s="138"/>
      <c r="H29" s="59"/>
      <c r="I29" s="63">
        <v>0</v>
      </c>
      <c r="J29" s="59">
        <f>PRESUPUESTO!J42</f>
        <v>2</v>
      </c>
      <c r="K29" s="64">
        <f>PRESUPUESTO!K42</f>
        <v>7</v>
      </c>
      <c r="L29" s="62">
        <f>PRESUPUESTO!L42</f>
        <v>14</v>
      </c>
      <c r="M29" s="4"/>
      <c r="N29" s="26"/>
    </row>
    <row r="30" spans="1:22" ht="30" customHeight="1">
      <c r="A30" s="26"/>
      <c r="B30" s="4"/>
      <c r="C30" s="61" t="str">
        <f>PRESUPUESTO!C43</f>
        <v>3.3</v>
      </c>
      <c r="D30" s="136" t="str">
        <f>PRESUPUESTO!D45</f>
        <v>Nombre/descripción del material ejemplo 1</v>
      </c>
      <c r="E30" s="137"/>
      <c r="F30" s="137"/>
      <c r="G30" s="138"/>
      <c r="H30" s="59"/>
      <c r="I30" s="63">
        <v>0</v>
      </c>
      <c r="J30" s="59">
        <f>PRESUPUESTO!J45</f>
        <v>2</v>
      </c>
      <c r="K30" s="64">
        <f>PRESUPUESTO!K45</f>
        <v>6</v>
      </c>
      <c r="L30" s="62">
        <f>PRESUPUESTO!L45</f>
        <v>12</v>
      </c>
      <c r="M30" s="4"/>
      <c r="N30" s="26"/>
      <c r="Q30" s="9"/>
      <c r="R30" s="9"/>
      <c r="S30" s="9"/>
      <c r="T30" s="9"/>
      <c r="U30" s="9"/>
      <c r="V30" s="8"/>
    </row>
    <row r="31" spans="1:22" ht="30" customHeight="1">
      <c r="A31" s="26"/>
      <c r="B31" s="5"/>
      <c r="C31" s="61" t="str">
        <f>PRESUPUESTO!C46</f>
        <v>4.2</v>
      </c>
      <c r="D31" s="136" t="str">
        <f>PRESUPUESTO!D46</f>
        <v>Nombre/descripción del material ejemplo 1</v>
      </c>
      <c r="E31" s="137"/>
      <c r="F31" s="137"/>
      <c r="G31" s="138"/>
      <c r="H31" s="59"/>
      <c r="I31" s="63">
        <v>0</v>
      </c>
      <c r="J31" s="59">
        <f>PRESUPUESTO!J46</f>
        <v>2</v>
      </c>
      <c r="K31" s="64">
        <f>PRESUPUESTO!K46</f>
        <v>7</v>
      </c>
      <c r="L31" s="62">
        <f>PRESUPUESTO!L46</f>
        <v>14</v>
      </c>
      <c r="M31" s="5"/>
      <c r="N31" s="26"/>
      <c r="Q31" s="9"/>
      <c r="R31" s="9"/>
      <c r="S31" s="9"/>
      <c r="T31" s="9"/>
      <c r="U31" s="9"/>
      <c r="V31" s="8"/>
    </row>
    <row r="32" spans="1:22" ht="30" customHeight="1">
      <c r="A32" s="26"/>
      <c r="B32" s="5"/>
      <c r="C32" s="61" t="str">
        <f>PRESUPUESTO!C49</f>
        <v>5.1</v>
      </c>
      <c r="D32" s="136" t="str">
        <f>PRESUPUESTO!D49</f>
        <v>Nombre/descripción del material ejemplo 1</v>
      </c>
      <c r="E32" s="137"/>
      <c r="F32" s="137"/>
      <c r="G32" s="138"/>
      <c r="H32" s="59"/>
      <c r="I32" s="63">
        <v>0</v>
      </c>
      <c r="J32" s="59">
        <f>PRESUPUESTO!J49</f>
        <v>2</v>
      </c>
      <c r="K32" s="64">
        <f>PRESUPUESTO!K49</f>
        <v>6</v>
      </c>
      <c r="L32" s="62">
        <f>PRESUPUESTO!L49</f>
        <v>12</v>
      </c>
      <c r="M32" s="5"/>
      <c r="N32" s="26"/>
      <c r="Q32" s="9"/>
      <c r="R32" s="9"/>
      <c r="S32" s="9"/>
      <c r="T32" s="9"/>
      <c r="U32" s="9"/>
      <c r="V32" s="8"/>
    </row>
    <row r="33" spans="1:22" ht="30" customHeight="1">
      <c r="A33" s="26"/>
      <c r="B33" s="4"/>
      <c r="C33" s="61" t="str">
        <f>PRESUPUESTO!C50</f>
        <v>5.2</v>
      </c>
      <c r="D33" s="136" t="str">
        <f>PRESUPUESTO!D50</f>
        <v>Nombre/descripción del material ejemplo 1</v>
      </c>
      <c r="E33" s="137"/>
      <c r="F33" s="137"/>
      <c r="G33" s="138"/>
      <c r="H33" s="59"/>
      <c r="I33" s="63">
        <v>0</v>
      </c>
      <c r="J33" s="59">
        <f>PRESUPUESTO!J50</f>
        <v>2</v>
      </c>
      <c r="K33" s="64">
        <f>PRESUPUESTO!K50</f>
        <v>7</v>
      </c>
      <c r="L33" s="62">
        <f>PRESUPUESTO!L50</f>
        <v>14</v>
      </c>
      <c r="M33" s="4"/>
      <c r="N33" s="26"/>
      <c r="Q33" s="9"/>
      <c r="R33" s="9"/>
      <c r="S33" s="9"/>
      <c r="T33" s="9"/>
      <c r="U33" s="9"/>
      <c r="V33" s="8"/>
    </row>
    <row r="34" spans="1:22" ht="30" customHeight="1">
      <c r="A34" s="26"/>
      <c r="B34" s="4"/>
      <c r="C34" s="56"/>
      <c r="D34" s="146"/>
      <c r="E34" s="146"/>
      <c r="F34" s="146"/>
      <c r="G34" s="146"/>
      <c r="H34" s="57"/>
      <c r="I34" s="58"/>
      <c r="J34" s="58"/>
      <c r="K34" s="56" t="s">
        <v>46</v>
      </c>
      <c r="L34" s="56">
        <f>SUM(L24:L33)</f>
        <v>130</v>
      </c>
      <c r="M34" s="4"/>
      <c r="N34" s="26"/>
      <c r="Q34" s="9"/>
      <c r="R34" s="9"/>
      <c r="S34" s="9"/>
      <c r="T34" s="9"/>
      <c r="U34" s="9"/>
      <c r="V34" s="8"/>
    </row>
    <row r="35" spans="1:22" ht="30" customHeight="1">
      <c r="A35" s="26"/>
      <c r="B35" s="26"/>
      <c r="C35" s="26"/>
      <c r="D35" s="26"/>
      <c r="E35" s="26"/>
      <c r="F35" s="26"/>
      <c r="G35" s="26"/>
      <c r="H35" s="26"/>
      <c r="I35" s="26"/>
      <c r="J35" s="26"/>
      <c r="K35" s="62" t="s">
        <v>62</v>
      </c>
      <c r="L35" s="62">
        <v>0.21</v>
      </c>
      <c r="M35" s="4"/>
      <c r="N35" s="26"/>
      <c r="Q35" s="9"/>
      <c r="R35" s="9"/>
      <c r="S35" s="9"/>
      <c r="T35" s="9"/>
      <c r="U35" s="9"/>
      <c r="V35" s="8"/>
    </row>
    <row r="36" spans="1:22" ht="30" customHeight="1">
      <c r="A36" s="26"/>
      <c r="B36" s="26"/>
      <c r="C36" s="26"/>
      <c r="D36" s="26"/>
      <c r="E36" s="26"/>
      <c r="F36" s="26"/>
      <c r="G36" s="26"/>
      <c r="H36" s="26"/>
      <c r="I36" s="26"/>
      <c r="J36" s="26"/>
      <c r="K36" s="62" t="s">
        <v>63</v>
      </c>
      <c r="L36" s="62">
        <f>L35*L34</f>
        <v>27.3</v>
      </c>
      <c r="M36" s="4"/>
      <c r="N36" s="26"/>
      <c r="Q36" s="8"/>
      <c r="R36" s="8"/>
      <c r="S36" s="8"/>
      <c r="T36" s="8"/>
      <c r="U36" s="8"/>
      <c r="V36" s="8"/>
    </row>
    <row r="37" spans="1:22" ht="30" customHeight="1">
      <c r="A37" s="26"/>
      <c r="B37" s="26"/>
      <c r="C37" s="26"/>
      <c r="D37" s="26"/>
      <c r="E37" s="26"/>
      <c r="F37" s="26"/>
      <c r="G37" s="26"/>
      <c r="H37" s="26"/>
      <c r="I37" s="26"/>
      <c r="J37" s="26"/>
      <c r="K37" s="60" t="s">
        <v>3</v>
      </c>
      <c r="L37" s="70">
        <f>L36+L34</f>
        <v>157.30000000000001</v>
      </c>
      <c r="M37" s="4"/>
      <c r="N37" s="26"/>
    </row>
    <row r="38" spans="1:22" ht="30" customHeight="1">
      <c r="A38" s="26"/>
      <c r="B38" s="26"/>
      <c r="C38" s="26"/>
      <c r="D38" s="26"/>
      <c r="E38" s="26"/>
      <c r="F38" s="26"/>
      <c r="G38" s="26"/>
      <c r="H38" s="26"/>
      <c r="I38" s="26"/>
      <c r="J38" s="26"/>
      <c r="K38" s="26"/>
      <c r="L38" s="26"/>
      <c r="M38" s="26"/>
      <c r="N38" s="26"/>
    </row>
    <row r="39" spans="1:22" ht="30" customHeight="1">
      <c r="A39" s="26"/>
      <c r="B39" s="101" t="s">
        <v>59</v>
      </c>
      <c r="C39" s="102"/>
      <c r="D39" s="102"/>
      <c r="E39" s="102"/>
      <c r="F39" s="102"/>
      <c r="G39" s="102"/>
      <c r="H39" s="102"/>
      <c r="I39" s="102"/>
      <c r="J39" s="102"/>
      <c r="K39" s="102"/>
      <c r="L39" s="102"/>
      <c r="M39" s="103"/>
      <c r="N39" s="26"/>
    </row>
    <row r="40" spans="1:22" ht="30" customHeight="1">
      <c r="A40" s="26"/>
      <c r="B40" s="121" t="s">
        <v>58</v>
      </c>
      <c r="C40" s="122"/>
      <c r="D40" s="122"/>
      <c r="E40" s="122"/>
      <c r="F40" s="122"/>
      <c r="G40" s="122"/>
      <c r="H40" s="122"/>
      <c r="I40" s="122"/>
      <c r="J40" s="122"/>
      <c r="K40" s="122"/>
      <c r="L40" s="122"/>
      <c r="M40" s="123"/>
      <c r="N40" s="26"/>
    </row>
    <row r="41" spans="1:22" ht="30" customHeight="1">
      <c r="A41" s="26"/>
      <c r="B41" s="124"/>
      <c r="C41" s="125"/>
      <c r="D41" s="125"/>
      <c r="E41" s="125"/>
      <c r="F41" s="125"/>
      <c r="G41" s="125"/>
      <c r="H41" s="125"/>
      <c r="I41" s="125"/>
      <c r="J41" s="125"/>
      <c r="K41" s="125"/>
      <c r="L41" s="125"/>
      <c r="M41" s="126"/>
      <c r="N41" s="26"/>
    </row>
    <row r="42" spans="1:22" ht="30" customHeight="1">
      <c r="A42" s="26"/>
      <c r="B42" s="127"/>
      <c r="C42" s="128"/>
      <c r="D42" s="128"/>
      <c r="E42" s="128"/>
      <c r="F42" s="128"/>
      <c r="G42" s="128"/>
      <c r="H42" s="128"/>
      <c r="I42" s="128"/>
      <c r="J42" s="128"/>
      <c r="K42" s="128"/>
      <c r="L42" s="128"/>
      <c r="M42" s="129"/>
      <c r="N42" s="26"/>
    </row>
    <row r="43" spans="1:22" ht="30" customHeight="1">
      <c r="A43" s="26"/>
      <c r="B43" s="26"/>
      <c r="C43" s="26"/>
      <c r="D43" s="26"/>
      <c r="E43" s="26"/>
      <c r="F43" s="26"/>
      <c r="G43" s="26"/>
      <c r="H43" s="26"/>
      <c r="I43" s="26"/>
      <c r="J43" s="26"/>
      <c r="K43" s="26"/>
      <c r="L43" s="26"/>
      <c r="M43" s="26"/>
      <c r="N43" s="26"/>
    </row>
    <row r="44" spans="1:22" ht="30" customHeight="1">
      <c r="A44" s="26"/>
      <c r="B44" s="41"/>
      <c r="C44" s="37" t="s">
        <v>4</v>
      </c>
      <c r="D44" s="109" t="s">
        <v>56</v>
      </c>
      <c r="E44" s="109"/>
      <c r="F44" s="109"/>
      <c r="G44" s="110"/>
      <c r="H44" s="38" t="s">
        <v>52</v>
      </c>
      <c r="I44" s="38" t="s">
        <v>44</v>
      </c>
      <c r="J44" s="39" t="s">
        <v>57</v>
      </c>
      <c r="K44" s="40" t="s">
        <v>2</v>
      </c>
      <c r="L44" s="39" t="s">
        <v>3</v>
      </c>
      <c r="M44" s="3"/>
      <c r="N44" s="26"/>
    </row>
    <row r="45" spans="1:22" ht="30" customHeight="1">
      <c r="A45" s="26"/>
      <c r="B45" s="55"/>
      <c r="C45" s="61" t="str">
        <f>PRESUPUESTO!C35</f>
        <v>1.3</v>
      </c>
      <c r="D45" s="136" t="str">
        <f>PRESUPUESTO!D35</f>
        <v>Nombre/descripción de la mano de obra ejemplo 1</v>
      </c>
      <c r="E45" s="137"/>
      <c r="F45" s="137"/>
      <c r="G45" s="138"/>
      <c r="H45" s="59"/>
      <c r="I45" s="63">
        <f>PRESUPUESTO!I35</f>
        <v>0</v>
      </c>
      <c r="J45" s="59">
        <f>PRESUPUESTO!J35</f>
        <v>2</v>
      </c>
      <c r="K45" s="64">
        <f>PRESUPUESTO!K35</f>
        <v>8</v>
      </c>
      <c r="L45" s="62">
        <f>PRESUPUESTO!L35</f>
        <v>16</v>
      </c>
      <c r="M45" s="55"/>
      <c r="N45" s="26"/>
    </row>
    <row r="46" spans="1:22" ht="30" customHeight="1">
      <c r="A46" s="26"/>
      <c r="B46" s="4"/>
      <c r="C46" s="61" t="str">
        <f>PRESUPUESTO!C39</f>
        <v>2.3</v>
      </c>
      <c r="D46" s="136" t="str">
        <f>PRESUPUESTO!D39</f>
        <v>Nombre/descripción de la mano de obra ejemplo 1</v>
      </c>
      <c r="E46" s="137"/>
      <c r="F46" s="137"/>
      <c r="G46" s="138"/>
      <c r="H46" s="59"/>
      <c r="I46" s="63">
        <f>PRESUPUESTO!I39</f>
        <v>0</v>
      </c>
      <c r="J46" s="59">
        <f>PRESUPUESTO!J39</f>
        <v>2</v>
      </c>
      <c r="K46" s="64">
        <f>PRESUPUESTO!K39</f>
        <v>8</v>
      </c>
      <c r="L46" s="62">
        <f>PRESUPUESTO!L39</f>
        <v>16</v>
      </c>
      <c r="M46" s="4"/>
      <c r="N46" s="26"/>
    </row>
    <row r="47" spans="1:22" ht="30" customHeight="1">
      <c r="A47" s="26"/>
      <c r="B47" s="4"/>
      <c r="C47" s="61" t="str">
        <f>PRESUPUESTO!C43</f>
        <v>3.3</v>
      </c>
      <c r="D47" s="136" t="str">
        <f>PRESUPUESTO!D43</f>
        <v>Nombre/descripción de la mano de obra ejemplo 1</v>
      </c>
      <c r="E47" s="137"/>
      <c r="F47" s="137"/>
      <c r="G47" s="138"/>
      <c r="H47" s="59"/>
      <c r="I47" s="63">
        <f>PRESUPUESTO!I43</f>
        <v>0</v>
      </c>
      <c r="J47" s="59">
        <f>PRESUPUESTO!J43</f>
        <v>2</v>
      </c>
      <c r="K47" s="64">
        <f>PRESUPUESTO!K43</f>
        <v>8</v>
      </c>
      <c r="L47" s="62">
        <f>PRESUPUESTO!L43</f>
        <v>16</v>
      </c>
      <c r="M47" s="4"/>
      <c r="N47" s="26"/>
      <c r="T47" s="10"/>
    </row>
    <row r="48" spans="1:22" ht="30" customHeight="1">
      <c r="A48" s="26"/>
      <c r="B48" s="4"/>
      <c r="C48" s="61" t="str">
        <f>PRESUPUESTO!C47</f>
        <v>4.3</v>
      </c>
      <c r="D48" s="136" t="str">
        <f>PRESUPUESTO!D47</f>
        <v>Nombre/descripción de la mano de obra ejemplo 1</v>
      </c>
      <c r="E48" s="137"/>
      <c r="F48" s="137"/>
      <c r="G48" s="138"/>
      <c r="H48" s="59"/>
      <c r="I48" s="63">
        <f>PRESUPUESTO!I47</f>
        <v>0</v>
      </c>
      <c r="J48" s="59">
        <f>PRESUPUESTO!J47</f>
        <v>2</v>
      </c>
      <c r="K48" s="64">
        <f>PRESUPUESTO!K47</f>
        <v>8</v>
      </c>
      <c r="L48" s="62">
        <f>PRESUPUESTO!L47</f>
        <v>16</v>
      </c>
      <c r="M48" s="4"/>
      <c r="N48" s="26"/>
    </row>
    <row r="49" spans="1:14" ht="30" customHeight="1">
      <c r="A49" s="26"/>
      <c r="B49" s="5"/>
      <c r="C49" s="61" t="str">
        <f>PRESUPUESTO!C51</f>
        <v>5.3</v>
      </c>
      <c r="D49" s="136" t="str">
        <f>PRESUPUESTO!D51</f>
        <v>Nombre/descripción de la mano de obra ejemplo 1</v>
      </c>
      <c r="E49" s="137"/>
      <c r="F49" s="137"/>
      <c r="G49" s="138"/>
      <c r="H49" s="59"/>
      <c r="I49" s="63">
        <f>PRESUPUESTO!I51</f>
        <v>0</v>
      </c>
      <c r="J49" s="59">
        <f>PRESUPUESTO!J51</f>
        <v>2</v>
      </c>
      <c r="K49" s="64">
        <f>PRESUPUESTO!K51</f>
        <v>8</v>
      </c>
      <c r="L49" s="62">
        <f>PRESUPUESTO!L51</f>
        <v>16</v>
      </c>
      <c r="M49" s="5"/>
      <c r="N49" s="26"/>
    </row>
    <row r="50" spans="1:14" ht="30" customHeight="1">
      <c r="A50" s="26"/>
      <c r="B50" s="4"/>
      <c r="C50" s="61"/>
      <c r="D50" s="136"/>
      <c r="E50" s="137"/>
      <c r="F50" s="137"/>
      <c r="G50" s="138"/>
      <c r="H50" s="59"/>
      <c r="I50" s="63"/>
      <c r="J50" s="59"/>
      <c r="K50" s="64"/>
      <c r="L50" s="62"/>
      <c r="M50" s="4"/>
      <c r="N50" s="26"/>
    </row>
    <row r="51" spans="1:14" ht="30" customHeight="1">
      <c r="A51" s="26"/>
      <c r="B51" s="4"/>
      <c r="C51" s="61"/>
      <c r="D51" s="136"/>
      <c r="E51" s="137"/>
      <c r="F51" s="137"/>
      <c r="G51" s="138"/>
      <c r="H51" s="59"/>
      <c r="I51" s="63"/>
      <c r="J51" s="59"/>
      <c r="K51" s="64"/>
      <c r="L51" s="62"/>
      <c r="M51" s="4"/>
      <c r="N51" s="26"/>
    </row>
    <row r="52" spans="1:14" ht="40" customHeight="1">
      <c r="A52" s="26"/>
      <c r="B52" s="5"/>
      <c r="C52" s="61"/>
      <c r="D52" s="136"/>
      <c r="E52" s="137"/>
      <c r="F52" s="137"/>
      <c r="G52" s="138"/>
      <c r="H52" s="59"/>
      <c r="I52" s="63"/>
      <c r="J52" s="59"/>
      <c r="K52" s="64"/>
      <c r="L52" s="62"/>
      <c r="M52" s="5"/>
      <c r="N52" s="26"/>
    </row>
    <row r="53" spans="1:14" ht="40" customHeight="1">
      <c r="A53" s="26"/>
      <c r="B53" s="5"/>
      <c r="C53" s="61"/>
      <c r="D53" s="136"/>
      <c r="E53" s="137"/>
      <c r="F53" s="137"/>
      <c r="G53" s="138"/>
      <c r="H53" s="59"/>
      <c r="I53" s="63"/>
      <c r="J53" s="59"/>
      <c r="K53" s="64"/>
      <c r="L53" s="62"/>
      <c r="M53" s="5"/>
      <c r="N53" s="26"/>
    </row>
    <row r="54" spans="1:14" ht="30" customHeight="1">
      <c r="A54" s="26"/>
      <c r="B54" s="4"/>
      <c r="C54" s="61"/>
      <c r="D54" s="136"/>
      <c r="E54" s="137"/>
      <c r="F54" s="137"/>
      <c r="G54" s="138"/>
      <c r="H54" s="59"/>
      <c r="I54" s="63"/>
      <c r="J54" s="59"/>
      <c r="K54" s="64"/>
      <c r="L54" s="62"/>
      <c r="M54" s="4"/>
      <c r="N54" s="26"/>
    </row>
    <row r="55" spans="1:14" ht="30" customHeight="1">
      <c r="A55" s="26"/>
      <c r="B55" s="4"/>
      <c r="C55" s="56"/>
      <c r="D55" s="146"/>
      <c r="E55" s="146"/>
      <c r="F55" s="146"/>
      <c r="G55" s="146"/>
      <c r="H55" s="57"/>
      <c r="I55" s="58"/>
      <c r="J55" s="58"/>
      <c r="K55" s="56" t="s">
        <v>46</v>
      </c>
      <c r="L55" s="56">
        <f>SUM(L41:L54)</f>
        <v>80</v>
      </c>
      <c r="M55" s="4"/>
      <c r="N55" s="26"/>
    </row>
    <row r="56" spans="1:14" ht="30" customHeight="1">
      <c r="A56" s="26"/>
      <c r="B56" s="26"/>
      <c r="C56" s="26"/>
      <c r="D56" s="26"/>
      <c r="E56" s="26"/>
      <c r="F56" s="26"/>
      <c r="G56" s="26"/>
      <c r="H56" s="26"/>
      <c r="I56" s="26"/>
      <c r="J56" s="26"/>
      <c r="K56" s="62" t="s">
        <v>62</v>
      </c>
      <c r="L56" s="71">
        <v>0.21</v>
      </c>
      <c r="M56" s="4"/>
      <c r="N56" s="26"/>
    </row>
    <row r="57" spans="1:14" ht="30" customHeight="1">
      <c r="A57" s="26"/>
      <c r="B57" s="26"/>
      <c r="C57" s="26"/>
      <c r="D57" s="26"/>
      <c r="E57" s="26"/>
      <c r="F57" s="26"/>
      <c r="G57" s="26"/>
      <c r="H57" s="26"/>
      <c r="I57" s="26"/>
      <c r="J57" s="26"/>
      <c r="K57" s="62" t="s">
        <v>63</v>
      </c>
      <c r="L57" s="62">
        <f>L56*L55</f>
        <v>16.8</v>
      </c>
      <c r="M57" s="4"/>
      <c r="N57" s="26"/>
    </row>
    <row r="58" spans="1:14" ht="30" customHeight="1">
      <c r="A58" s="26"/>
      <c r="B58" s="26"/>
      <c r="C58" s="26"/>
      <c r="D58" s="26"/>
      <c r="E58" s="26"/>
      <c r="F58" s="26"/>
      <c r="G58" s="26"/>
      <c r="H58" s="26"/>
      <c r="I58" s="26"/>
      <c r="J58" s="26"/>
      <c r="K58" s="60" t="s">
        <v>3</v>
      </c>
      <c r="L58" s="70">
        <f>L57+L55</f>
        <v>96.8</v>
      </c>
      <c r="M58" s="4"/>
      <c r="N58" s="26"/>
    </row>
    <row r="59" spans="1:14" ht="30" customHeight="1">
      <c r="A59" s="26"/>
      <c r="B59" s="26"/>
      <c r="C59" s="26"/>
      <c r="D59" s="26"/>
      <c r="E59" s="26"/>
      <c r="F59" s="20"/>
      <c r="G59" s="158"/>
      <c r="H59" s="158"/>
      <c r="I59" s="158"/>
      <c r="J59" s="20"/>
      <c r="K59" s="158"/>
      <c r="L59" s="158"/>
      <c r="M59" s="26"/>
      <c r="N59" s="26"/>
    </row>
    <row r="60" spans="1:14" ht="30" customHeight="1">
      <c r="A60" s="26"/>
      <c r="B60" s="101" t="s">
        <v>59</v>
      </c>
      <c r="C60" s="102"/>
      <c r="D60" s="102"/>
      <c r="E60" s="102"/>
      <c r="F60" s="102"/>
      <c r="G60" s="102"/>
      <c r="H60" s="102"/>
      <c r="I60" s="102"/>
      <c r="J60" s="102"/>
      <c r="K60" s="102"/>
      <c r="L60" s="102"/>
      <c r="M60" s="103"/>
      <c r="N60" s="26"/>
    </row>
    <row r="61" spans="1:14" ht="30" customHeight="1">
      <c r="A61" s="26"/>
      <c r="B61" s="147" t="s">
        <v>42</v>
      </c>
      <c r="C61" s="148"/>
      <c r="D61" s="148"/>
      <c r="E61" s="148"/>
      <c r="F61" s="148"/>
      <c r="G61" s="148"/>
      <c r="H61" s="148"/>
      <c r="I61" s="148"/>
      <c r="J61" s="148"/>
      <c r="K61" s="148"/>
      <c r="L61" s="148"/>
      <c r="M61" s="149"/>
      <c r="N61" s="26"/>
    </row>
    <row r="62" spans="1:14">
      <c r="A62" s="26"/>
      <c r="B62" s="150"/>
      <c r="C62" s="151"/>
      <c r="D62" s="151"/>
      <c r="E62" s="151"/>
      <c r="F62" s="151"/>
      <c r="G62" s="151"/>
      <c r="H62" s="151"/>
      <c r="I62" s="151"/>
      <c r="J62" s="151"/>
      <c r="K62" s="151"/>
      <c r="L62" s="151"/>
      <c r="M62" s="152"/>
      <c r="N62" s="26"/>
    </row>
    <row r="63" spans="1:14">
      <c r="A63" s="26"/>
      <c r="B63" s="153"/>
      <c r="C63" s="154"/>
      <c r="D63" s="154"/>
      <c r="E63" s="154"/>
      <c r="F63" s="154"/>
      <c r="G63" s="154"/>
      <c r="H63" s="154"/>
      <c r="I63" s="154"/>
      <c r="J63" s="154"/>
      <c r="K63" s="154"/>
      <c r="L63" s="154"/>
      <c r="M63" s="155"/>
      <c r="N63" s="26"/>
    </row>
    <row r="64" spans="1:14">
      <c r="A64" s="26"/>
      <c r="B64" s="26"/>
      <c r="C64" s="21"/>
      <c r="D64" s="21"/>
      <c r="E64" s="21"/>
      <c r="F64" s="21"/>
      <c r="G64" s="21"/>
      <c r="H64" s="21"/>
      <c r="I64" s="21"/>
      <c r="J64" s="21"/>
      <c r="K64" s="26"/>
      <c r="L64" s="26"/>
      <c r="M64" s="26"/>
      <c r="N64" s="26"/>
    </row>
    <row r="65" spans="1:14">
      <c r="A65" s="26"/>
      <c r="B65" s="26"/>
      <c r="C65" s="21"/>
      <c r="D65" s="21"/>
      <c r="E65" s="21"/>
      <c r="F65" s="21"/>
      <c r="G65" s="21"/>
      <c r="H65" s="21"/>
      <c r="I65" s="21"/>
      <c r="J65" s="21"/>
      <c r="K65" s="26"/>
      <c r="L65" s="26"/>
      <c r="M65" s="26"/>
      <c r="N65" s="26"/>
    </row>
    <row r="66" spans="1:14">
      <c r="A66" s="26"/>
      <c r="B66" s="26"/>
      <c r="C66" s="21"/>
      <c r="D66" s="21"/>
      <c r="E66" s="21"/>
      <c r="F66" s="21"/>
      <c r="G66" s="21"/>
      <c r="H66" s="21"/>
      <c r="I66" s="21"/>
      <c r="J66" s="21"/>
      <c r="K66" s="26"/>
      <c r="L66" s="26"/>
      <c r="M66" s="26"/>
      <c r="N66" s="26"/>
    </row>
    <row r="67" spans="1:14">
      <c r="A67" s="26"/>
      <c r="B67" s="26"/>
      <c r="C67" s="21"/>
      <c r="D67" s="21"/>
      <c r="E67" s="21"/>
      <c r="F67" s="21"/>
      <c r="G67" s="21"/>
      <c r="H67" s="21"/>
      <c r="I67" s="21"/>
      <c r="J67" s="21"/>
      <c r="K67" s="26"/>
      <c r="L67" s="26"/>
      <c r="M67" s="26"/>
      <c r="N67" s="26"/>
    </row>
    <row r="68" spans="1:14">
      <c r="C68" s="9"/>
      <c r="D68" s="9"/>
      <c r="E68" s="9"/>
      <c r="F68" s="9"/>
      <c r="G68" s="9"/>
      <c r="H68" s="9"/>
      <c r="I68" s="9"/>
      <c r="J68" s="9"/>
    </row>
    <row r="69" spans="1:14">
      <c r="C69" s="9"/>
      <c r="D69" s="9"/>
      <c r="E69" s="9"/>
      <c r="F69" s="9"/>
      <c r="G69" s="9"/>
      <c r="H69" s="9"/>
      <c r="I69" s="9"/>
      <c r="J69" s="9"/>
    </row>
    <row r="70" spans="1:14">
      <c r="C70" s="9"/>
      <c r="D70" s="9"/>
      <c r="E70" s="9"/>
      <c r="F70" s="9"/>
      <c r="G70" s="9"/>
      <c r="H70" s="9"/>
      <c r="I70" s="9"/>
      <c r="J70" s="9"/>
    </row>
  </sheetData>
  <mergeCells count="41">
    <mergeCell ref="D55:G55"/>
    <mergeCell ref="D53:G53"/>
    <mergeCell ref="D31:G31"/>
    <mergeCell ref="B61:M63"/>
    <mergeCell ref="J13:K13"/>
    <mergeCell ref="J14:K14"/>
    <mergeCell ref="G59:I59"/>
    <mergeCell ref="K59:L59"/>
    <mergeCell ref="B60:M60"/>
    <mergeCell ref="D29:G29"/>
    <mergeCell ref="D32:G32"/>
    <mergeCell ref="D33:G33"/>
    <mergeCell ref="D23:G23"/>
    <mergeCell ref="D24:G24"/>
    <mergeCell ref="D25:G25"/>
    <mergeCell ref="D45:G45"/>
    <mergeCell ref="D54:G54"/>
    <mergeCell ref="D28:G28"/>
    <mergeCell ref="D44:G44"/>
    <mergeCell ref="D46:G46"/>
    <mergeCell ref="D47:G47"/>
    <mergeCell ref="D48:G48"/>
    <mergeCell ref="D49:G49"/>
    <mergeCell ref="D50:G50"/>
    <mergeCell ref="D51:G51"/>
    <mergeCell ref="D52:G52"/>
    <mergeCell ref="D34:G34"/>
    <mergeCell ref="D30:G30"/>
    <mergeCell ref="B39:M39"/>
    <mergeCell ref="B40:M42"/>
    <mergeCell ref="D26:G26"/>
    <mergeCell ref="D27:G27"/>
    <mergeCell ref="J4:M8"/>
    <mergeCell ref="C11:D11"/>
    <mergeCell ref="G11:I11"/>
    <mergeCell ref="D18:E18"/>
    <mergeCell ref="G18:I18"/>
    <mergeCell ref="D19:E19"/>
    <mergeCell ref="G19:I19"/>
    <mergeCell ref="J12:K12"/>
    <mergeCell ref="J11:K11"/>
  </mergeCells>
  <phoneticPr fontId="11" type="noConversion"/>
  <pageMargins left="0.7" right="0.7" top="0.75" bottom="0.75" header="0.3" footer="0.3"/>
  <pageSetup paperSize="9" scale="36"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689D398CA0E147826EF49A021FF064" ma:contentTypeVersion="16" ma:contentTypeDescription="Crear nuevo documento." ma:contentTypeScope="" ma:versionID="5361b53c608de166552f1c2746f19c62">
  <xsd:schema xmlns:xsd="http://www.w3.org/2001/XMLSchema" xmlns:xs="http://www.w3.org/2001/XMLSchema" xmlns:p="http://schemas.microsoft.com/office/2006/metadata/properties" xmlns:ns2="634ebcbc-375a-4d15-9b42-98c564029f54" xmlns:ns3="9dcd0ec8-a1ef-4040-a7b1-58324a78cf00" targetNamespace="http://schemas.microsoft.com/office/2006/metadata/properties" ma:root="true" ma:fieldsID="e6b8418e03f8f32549ed02e8b5b1ccd2" ns2:_="" ns3:_="">
    <xsd:import namespace="634ebcbc-375a-4d15-9b42-98c564029f54"/>
    <xsd:import namespace="9dcd0ec8-a1ef-4040-a7b1-58324a78cf0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ebcbc-375a-4d15-9b42-98c564029f5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9f30f9eb-8f7f-4a77-adec-c36a8c53c5af}" ma:internalName="TaxCatchAll" ma:showField="CatchAllData" ma:web="634ebcbc-375a-4d15-9b42-98c564029f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dcd0ec8-a1ef-4040-a7b1-58324a78cf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b7d5818-72b1-454a-a49b-c054161f647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8BCD1C-0DCD-451A-B079-22690558764E}"/>
</file>

<file path=customXml/itemProps2.xml><?xml version="1.0" encoding="utf-8"?>
<ds:datastoreItem xmlns:ds="http://schemas.openxmlformats.org/officeDocument/2006/customXml" ds:itemID="{443DC4FD-E880-4DE3-BBC2-83105573E27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MEMORIA DE CALIDADES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34699</dc:creator>
  <cp:lastModifiedBy>Usuario de Microsoft Office</cp:lastModifiedBy>
  <cp:lastPrinted>2022-04-26T16:20:28Z</cp:lastPrinted>
  <dcterms:created xsi:type="dcterms:W3CDTF">2021-12-14T11:12:48Z</dcterms:created>
  <dcterms:modified xsi:type="dcterms:W3CDTF">2022-05-18T14:02:39Z</dcterms:modified>
</cp:coreProperties>
</file>